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jsjy002\G_Shares\GK_Shares\g_kenkyushien00\★学術研究振興資金(若手・女性含)\2025年度採択\若手・女性研究者奨励金\②研究計画調書\"/>
    </mc:Choice>
  </mc:AlternateContent>
  <xr:revisionPtr revIDLastSave="0" documentId="13_ncr:1_{F4FED283-7135-47FF-9290-B757D003BFEB}" xr6:coauthVersionLast="47" xr6:coauthVersionMax="47" xr10:uidLastSave="{00000000-0000-0000-0000-000000000000}"/>
  <bookViews>
    <workbookView xWindow="1035" yWindow="495" windowWidth="11430" windowHeight="14055" xr2:uid="{00000000-000D-0000-FFFF-FFFF00000000}"/>
  </bookViews>
  <sheets>
    <sheet name="様式1" sheetId="1" r:id="rId1"/>
    <sheet name="事務担当者名簿" sheetId="2" r:id="rId2"/>
  </sheets>
  <definedNames>
    <definedName name="_xlnm.Print_Area" localSheetId="1">事務担当者名簿!$B$1:$H$33</definedName>
    <definedName name="_xlnm.Print_Area" localSheetId="0">様式1!$B$1:$R$30</definedName>
    <definedName name="Z_CFD8CBE8_52F9_49E0_BE0E_9D71B40C29A6_.wvu.PrintArea" localSheetId="1" hidden="1">事務担当者名簿!$B$1:$H$34</definedName>
    <definedName name="Z_CFD8CBE8_52F9_49E0_BE0E_9D71B40C29A6_.wvu.PrintArea" localSheetId="0" hidden="1">様式1!$B$1:$R$30</definedName>
  </definedNames>
  <calcPr calcId="191029"/>
  <customWorkbookViews>
    <customWorkbookView name="shigaku.go.jp - 個人用ビュー" guid="{CFD8CBE8-52F9-49E0-BE0E-9D71B40C29A6}"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2" l="1"/>
  <c r="C10" i="2"/>
  <c r="C6" i="2"/>
  <c r="F4" i="2"/>
  <c r="E13" i="1" l="1"/>
  <c r="E12" i="1"/>
  <c r="F10" i="2"/>
  <c r="G22" i="1"/>
  <c r="B13" i="2" l="1"/>
  <c r="E2" i="2"/>
  <c r="G21" i="1"/>
  <c r="R10" i="1" l="1"/>
  <c r="I5" i="1" s="1"/>
  <c r="R27" i="1" l="1"/>
  <c r="I28" i="1" s="1"/>
  <c r="T14" i="1" l="1"/>
  <c r="T1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shigaku.go.jp</author>
  </authors>
  <commentList>
    <comment ref="R4" authorId="0" shapeId="0" xr:uid="{00000000-0006-0000-0000-000001000000}">
      <text>
        <r>
          <rPr>
            <sz val="10"/>
            <color indexed="81"/>
            <rFont val="ＭＳ 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shigaku.go.jp</author>
  </authors>
  <commentList>
    <comment ref="E2" authorId="0" shapeId="0" xr:uid="{00000000-0006-0000-0100-000001000000}">
      <text>
        <r>
          <rPr>
            <sz val="9"/>
            <color indexed="81"/>
            <rFont val="ＭＳ Ｐゴシック"/>
            <family val="3"/>
            <charset val="128"/>
          </rPr>
          <t>　同一法人で複数件の応募をする場合には、
　１法人１ファイルにまとめた電子ファイルを
　提出いただくことになります。
　その際は、シートをコピーし、
　シート名に学校名または研究者名を
　付してください。</t>
        </r>
      </text>
    </comment>
  </commentList>
</comments>
</file>

<file path=xl/sharedStrings.xml><?xml version="1.0" encoding="utf-8"?>
<sst xmlns="http://schemas.openxmlformats.org/spreadsheetml/2006/main" count="184" uniqueCount="150">
  <si>
    <t>人文・社会科学系</t>
    <rPh sb="0" eb="2">
      <t>ジンブン</t>
    </rPh>
    <rPh sb="3" eb="5">
      <t>シャカイ</t>
    </rPh>
    <rPh sb="5" eb="7">
      <t>カガク</t>
    </rPh>
    <rPh sb="7" eb="8">
      <t>ケイ</t>
    </rPh>
    <phoneticPr fontId="5"/>
  </si>
  <si>
    <t>研究課題</t>
    <rPh sb="0" eb="2">
      <t>ケンキュウ</t>
    </rPh>
    <rPh sb="2" eb="4">
      <t>カダイ</t>
    </rPh>
    <phoneticPr fontId="5"/>
  </si>
  <si>
    <t>フリガナ</t>
    <phoneticPr fontId="9"/>
  </si>
  <si>
    <t>法人番号</t>
    <rPh sb="0" eb="2">
      <t>ホウジン</t>
    </rPh>
    <rPh sb="2" eb="4">
      <t>バンゴウ</t>
    </rPh>
    <phoneticPr fontId="9"/>
  </si>
  <si>
    <t>学校法人名</t>
    <rPh sb="0" eb="2">
      <t>ガッコウ</t>
    </rPh>
    <rPh sb="2" eb="4">
      <t>ホウジン</t>
    </rPh>
    <rPh sb="4" eb="5">
      <t>メイ</t>
    </rPh>
    <phoneticPr fontId="9"/>
  </si>
  <si>
    <t>学校名</t>
    <rPh sb="0" eb="2">
      <t>ガッコウ</t>
    </rPh>
    <rPh sb="2" eb="3">
      <t>メイ</t>
    </rPh>
    <phoneticPr fontId="9"/>
  </si>
  <si>
    <t>所属課・役職等</t>
    <rPh sb="4" eb="6">
      <t>ヤクショク</t>
    </rPh>
    <rPh sb="6" eb="7">
      <t>トウ</t>
    </rPh>
    <phoneticPr fontId="9"/>
  </si>
  <si>
    <r>
      <t>氏 名</t>
    </r>
    <r>
      <rPr>
        <sz val="8"/>
        <color indexed="8"/>
        <rFont val="ＭＳ 明朝"/>
        <family val="1"/>
        <charset val="128"/>
      </rPr>
      <t>（フリガナ）</t>
    </r>
    <phoneticPr fontId="9"/>
  </si>
  <si>
    <t>連 絡 先</t>
    <phoneticPr fontId="9"/>
  </si>
  <si>
    <t>TEL</t>
    <phoneticPr fontId="9"/>
  </si>
  <si>
    <t>FAX</t>
    <phoneticPr fontId="9"/>
  </si>
  <si>
    <t>E-Mail</t>
    <phoneticPr fontId="9"/>
  </si>
  <si>
    <r>
      <rPr>
        <sz val="11"/>
        <color indexed="8"/>
        <rFont val="ＭＳ ゴシック"/>
        <family val="3"/>
        <charset val="128"/>
      </rPr>
      <t>事務担当者</t>
    </r>
    <r>
      <rPr>
        <sz val="10"/>
        <color indexed="8"/>
        <rFont val="ＭＳ 明朝"/>
        <family val="1"/>
        <charset val="128"/>
      </rPr>
      <t>（今回の応募について、私学事業団からの問い合わせに対応・説明のできる事務職員の方）</t>
    </r>
    <rPh sb="6" eb="8">
      <t>コンカイ</t>
    </rPh>
    <rPh sb="9" eb="11">
      <t>オウボ</t>
    </rPh>
    <rPh sb="16" eb="18">
      <t>シガク</t>
    </rPh>
    <rPh sb="24" eb="25">
      <t>ト</t>
    </rPh>
    <rPh sb="26" eb="27">
      <t>ア</t>
    </rPh>
    <rPh sb="30" eb="32">
      <t>タイオウ</t>
    </rPh>
    <rPh sb="33" eb="35">
      <t>セツメイ</t>
    </rPh>
    <rPh sb="39" eb="41">
      <t>ジム</t>
    </rPh>
    <rPh sb="41" eb="43">
      <t>ショクイン</t>
    </rPh>
    <rPh sb="44" eb="45">
      <t>カタ</t>
    </rPh>
    <phoneticPr fontId="9"/>
  </si>
  <si>
    <t>合　計</t>
    <rPh sb="0" eb="1">
      <t>アイ</t>
    </rPh>
    <rPh sb="2" eb="3">
      <t>ケイ</t>
    </rPh>
    <phoneticPr fontId="5"/>
  </si>
  <si>
    <t>金額（円）</t>
    <rPh sb="0" eb="2">
      <t>キンガク</t>
    </rPh>
    <rPh sb="3" eb="4">
      <t>エン</t>
    </rPh>
    <phoneticPr fontId="5"/>
  </si>
  <si>
    <t>使用内容</t>
    <rPh sb="0" eb="2">
      <t>シヨウ</t>
    </rPh>
    <rPh sb="2" eb="4">
      <t>ナイヨウ</t>
    </rPh>
    <phoneticPr fontId="5"/>
  </si>
  <si>
    <t>研究分科</t>
    <rPh sb="0" eb="2">
      <t>ケンキュウ</t>
    </rPh>
    <rPh sb="2" eb="4">
      <t>ブンカ</t>
    </rPh>
    <phoneticPr fontId="5"/>
  </si>
  <si>
    <t>選択理由</t>
    <rPh sb="0" eb="2">
      <t>センタク</t>
    </rPh>
    <rPh sb="2" eb="4">
      <t>リユウ</t>
    </rPh>
    <phoneticPr fontId="5"/>
  </si>
  <si>
    <t>医歯薬学系</t>
    <rPh sb="0" eb="3">
      <t>イシヤク</t>
    </rPh>
    <rPh sb="3" eb="4">
      <t>ガク</t>
    </rPh>
    <rPh sb="4" eb="5">
      <t>ケイ</t>
    </rPh>
    <phoneticPr fontId="5"/>
  </si>
  <si>
    <t>生物学系、農学系</t>
    <rPh sb="0" eb="3">
      <t>セイブツガク</t>
    </rPh>
    <rPh sb="3" eb="4">
      <t>ケイ</t>
    </rPh>
    <rPh sb="5" eb="7">
      <t>ノウガク</t>
    </rPh>
    <rPh sb="7" eb="8">
      <t>ケイ</t>
    </rPh>
    <phoneticPr fontId="5"/>
  </si>
  <si>
    <t>理工系</t>
    <rPh sb="0" eb="3">
      <t>リコウケイ</t>
    </rPh>
    <phoneticPr fontId="5"/>
  </si>
  <si>
    <t>審査系</t>
    <rPh sb="0" eb="2">
      <t>シンサ</t>
    </rPh>
    <rPh sb="2" eb="3">
      <t>ケイ</t>
    </rPh>
    <phoneticPr fontId="5"/>
  </si>
  <si>
    <t>研究区分等</t>
    <rPh sb="0" eb="2">
      <t>ケンキュウ</t>
    </rPh>
    <rPh sb="2" eb="4">
      <t>クブン</t>
    </rPh>
    <rPh sb="4" eb="5">
      <t>トウ</t>
    </rPh>
    <phoneticPr fontId="5"/>
  </si>
  <si>
    <t>（ 副 題 ）</t>
    <rPh sb="2" eb="3">
      <t>フク</t>
    </rPh>
    <rPh sb="4" eb="5">
      <t>ダイ</t>
    </rPh>
    <phoneticPr fontId="5"/>
  </si>
  <si>
    <t>２．研究課題等</t>
    <rPh sb="2" eb="4">
      <t>ケンキュウ</t>
    </rPh>
    <rPh sb="4" eb="6">
      <t>カダイ</t>
    </rPh>
    <rPh sb="6" eb="7">
      <t>トウ</t>
    </rPh>
    <phoneticPr fontId="5"/>
  </si>
  <si>
    <t>氏　　名</t>
    <rPh sb="0" eb="1">
      <t>シ</t>
    </rPh>
    <rPh sb="3" eb="4">
      <t>メイ</t>
    </rPh>
    <phoneticPr fontId="5"/>
  </si>
  <si>
    <t>生年月日
（和暦）</t>
    <rPh sb="0" eb="2">
      <t>セイネン</t>
    </rPh>
    <rPh sb="2" eb="4">
      <t>ガッピ</t>
    </rPh>
    <rPh sb="6" eb="8">
      <t>ワレキ</t>
    </rPh>
    <phoneticPr fontId="5"/>
  </si>
  <si>
    <t>フリガナ</t>
    <phoneticPr fontId="5"/>
  </si>
  <si>
    <t>性別</t>
    <rPh sb="0" eb="2">
      <t>セイベツ</t>
    </rPh>
    <phoneticPr fontId="5"/>
  </si>
  <si>
    <t>職名</t>
    <rPh sb="0" eb="2">
      <t>ショクメイ</t>
    </rPh>
    <phoneticPr fontId="5"/>
  </si>
  <si>
    <t>所属学部等</t>
    <rPh sb="0" eb="2">
      <t>ショゾク</t>
    </rPh>
    <rPh sb="2" eb="4">
      <t>ガクブ</t>
    </rPh>
    <rPh sb="4" eb="5">
      <t>トウ</t>
    </rPh>
    <phoneticPr fontId="5"/>
  </si>
  <si>
    <t>学校名</t>
    <rPh sb="0" eb="1">
      <t>ガク</t>
    </rPh>
    <rPh sb="1" eb="2">
      <t>コウ</t>
    </rPh>
    <rPh sb="2" eb="3">
      <t>メイ</t>
    </rPh>
    <phoneticPr fontId="5"/>
  </si>
  <si>
    <t>研　究　計　画　調　書</t>
    <rPh sb="0" eb="1">
      <t>ケン</t>
    </rPh>
    <rPh sb="2" eb="3">
      <t>キワム</t>
    </rPh>
    <rPh sb="4" eb="5">
      <t>ケイ</t>
    </rPh>
    <rPh sb="6" eb="7">
      <t>ガ</t>
    </rPh>
    <rPh sb="8" eb="9">
      <t>チョウ</t>
    </rPh>
    <rPh sb="10" eb="11">
      <t>ショ</t>
    </rPh>
    <phoneticPr fontId="5"/>
  </si>
  <si>
    <t>学校法人名</t>
    <rPh sb="0" eb="2">
      <t>ガッコウ</t>
    </rPh>
    <rPh sb="2" eb="4">
      <t>ホウジン</t>
    </rPh>
    <rPh sb="4" eb="5">
      <t>メイ</t>
    </rPh>
    <phoneticPr fontId="2"/>
  </si>
  <si>
    <t>年齢</t>
    <rPh sb="0" eb="2">
      <t>ネンレイ</t>
    </rPh>
    <phoneticPr fontId="2"/>
  </si>
  <si>
    <t>年数</t>
    <rPh sb="0" eb="2">
      <t>ネンスウ</t>
    </rPh>
    <phoneticPr fontId="2"/>
  </si>
  <si>
    <t>（参考）</t>
    <rPh sb="1" eb="3">
      <t>サンコウ</t>
    </rPh>
    <phoneticPr fontId="2"/>
  </si>
  <si>
    <t>←</t>
    <phoneticPr fontId="2"/>
  </si>
  <si>
    <t>文字数（原則として30文字以内）</t>
    <rPh sb="0" eb="3">
      <t>モジスウ</t>
    </rPh>
    <rPh sb="4" eb="6">
      <t>ゲンソク</t>
    </rPh>
    <rPh sb="11" eb="13">
      <t>モジ</t>
    </rPh>
    <rPh sb="13" eb="15">
      <t>イナイ</t>
    </rPh>
    <phoneticPr fontId="2"/>
  </si>
  <si>
    <t>研究者名</t>
    <rPh sb="0" eb="3">
      <t>ケンキュウシャ</t>
    </rPh>
    <rPh sb="3" eb="4">
      <t>メイ</t>
    </rPh>
    <phoneticPr fontId="2"/>
  </si>
  <si>
    <t>キーワード</t>
    <phoneticPr fontId="2"/>
  </si>
  <si>
    <t>４．研究倫理にかかる手続き</t>
    <rPh sb="2" eb="6">
      <t>ケンキュウリンリ</t>
    </rPh>
    <rPh sb="10" eb="12">
      <t>テツヅ</t>
    </rPh>
    <phoneticPr fontId="5"/>
  </si>
  <si>
    <t>法人番号</t>
    <rPh sb="0" eb="2">
      <t>ホウジン</t>
    </rPh>
    <rPh sb="2" eb="4">
      <t>バンゴウ</t>
    </rPh>
    <phoneticPr fontId="5"/>
  </si>
  <si>
    <t>研究分科プルダウンリスト</t>
    <rPh sb="0" eb="2">
      <t>ケンキュウ</t>
    </rPh>
    <rPh sb="2" eb="4">
      <t>ブンカ</t>
    </rPh>
    <phoneticPr fontId="2"/>
  </si>
  <si>
    <t>地域研究</t>
  </si>
  <si>
    <t>教育学</t>
  </si>
  <si>
    <t>総合工学</t>
  </si>
  <si>
    <t>材料工学</t>
  </si>
  <si>
    <t>ジェンダー</t>
  </si>
  <si>
    <t>法学</t>
  </si>
  <si>
    <t>生産環境農学</t>
  </si>
  <si>
    <t>プロセス・化学工学</t>
  </si>
  <si>
    <t>観光学</t>
  </si>
  <si>
    <t>政治学</t>
  </si>
  <si>
    <t>農芸化学</t>
  </si>
  <si>
    <t>社会・安全システム科学</t>
  </si>
  <si>
    <t>哲学</t>
  </si>
  <si>
    <t>経済学</t>
  </si>
  <si>
    <t>森林圏科学</t>
  </si>
  <si>
    <t>健康・スポーツ科学</t>
  </si>
  <si>
    <t>芸術学</t>
  </si>
  <si>
    <t>経営学</t>
  </si>
  <si>
    <t>水圏応用科学</t>
  </si>
  <si>
    <t>生体分子科学</t>
  </si>
  <si>
    <t>文化人類学</t>
  </si>
  <si>
    <t>子ども学</t>
  </si>
  <si>
    <t>社会経済農学</t>
  </si>
  <si>
    <t>情報学基礎</t>
  </si>
  <si>
    <t>史学</t>
  </si>
  <si>
    <t>デザイン学</t>
  </si>
  <si>
    <t>農業工学</t>
  </si>
  <si>
    <t>計算基盤</t>
  </si>
  <si>
    <t>人文地理学</t>
  </si>
  <si>
    <t>科学社会学・科学技術史</t>
  </si>
  <si>
    <t>動物生命科学</t>
  </si>
  <si>
    <t>人間情報学</t>
  </si>
  <si>
    <t>文学</t>
  </si>
  <si>
    <t>文化財科学・博物館学</t>
  </si>
  <si>
    <t>境界農学</t>
  </si>
  <si>
    <t>情報学フロンティア</t>
  </si>
  <si>
    <t>言語学</t>
  </si>
  <si>
    <t>地理学</t>
  </si>
  <si>
    <t>生活科学</t>
  </si>
  <si>
    <t>環境解析学</t>
  </si>
  <si>
    <t>心理学</t>
  </si>
  <si>
    <t>科学教育・教育工学</t>
  </si>
  <si>
    <t>神経科学</t>
  </si>
  <si>
    <t>環境保全学</t>
  </si>
  <si>
    <t>社会学</t>
  </si>
  <si>
    <t>ナノ・マイクロ科学</t>
  </si>
  <si>
    <t>実験動物学</t>
  </si>
  <si>
    <t>環境創成学</t>
  </si>
  <si>
    <t>数学</t>
  </si>
  <si>
    <t>応用物理学</t>
  </si>
  <si>
    <t>腫瘍学</t>
  </si>
  <si>
    <t>社会医学</t>
  </si>
  <si>
    <t>天文学</t>
  </si>
  <si>
    <t>量子ビーム科学</t>
  </si>
  <si>
    <t>ゲノム科学</t>
  </si>
  <si>
    <t>内科系臨床医学</t>
  </si>
  <si>
    <t>物理学</t>
  </si>
  <si>
    <t>計算科学</t>
  </si>
  <si>
    <t>生物資源保全学</t>
  </si>
  <si>
    <t>外科系臨床医学</t>
  </si>
  <si>
    <t>地球惑星科学</t>
  </si>
  <si>
    <t>機械工学</t>
  </si>
  <si>
    <t>基礎生物学</t>
  </si>
  <si>
    <t>歯学</t>
  </si>
  <si>
    <t>プラズマ科学</t>
  </si>
  <si>
    <t>電気電子工学</t>
  </si>
  <si>
    <t>生物科学</t>
  </si>
  <si>
    <t>薬学</t>
  </si>
  <si>
    <t>基礎化学</t>
  </si>
  <si>
    <t>土木工学</t>
  </si>
  <si>
    <t>人類学</t>
  </si>
  <si>
    <t>看護学</t>
  </si>
  <si>
    <t>複合化学</t>
  </si>
  <si>
    <t>建築学</t>
  </si>
  <si>
    <t>基礎医学</t>
  </si>
  <si>
    <t>脳科学</t>
  </si>
  <si>
    <t>材料化学</t>
  </si>
  <si>
    <t>境界医学</t>
  </si>
  <si>
    <t>人間医工学</t>
  </si>
  <si>
    <t>３．2025年度奨励金の使用予定</t>
    <rPh sb="6" eb="8">
      <t>ネンド</t>
    </rPh>
    <rPh sb="8" eb="11">
      <t>ショウレイキン</t>
    </rPh>
    <rPh sb="12" eb="14">
      <t>シヨウ</t>
    </rPh>
    <rPh sb="14" eb="16">
      <t>ヨテイ</t>
    </rPh>
    <phoneticPr fontId="5"/>
  </si>
  <si>
    <t>①</t>
    <phoneticPr fontId="2"/>
  </si>
  <si>
    <t>②</t>
    <phoneticPr fontId="2"/>
  </si>
  <si>
    <t>③</t>
    <phoneticPr fontId="2"/>
  </si>
  <si>
    <t xml:space="preserve">   -    - </t>
    <phoneticPr fontId="2"/>
  </si>
  <si>
    <t>2025年度　女性研究者奨励金</t>
    <rPh sb="4" eb="6">
      <t>ネンド</t>
    </rPh>
    <rPh sb="7" eb="9">
      <t>ジョセイ</t>
    </rPh>
    <rPh sb="9" eb="12">
      <t>ケンキュウシャ</t>
    </rPh>
    <rPh sb="12" eb="15">
      <t>ショウレイキン</t>
    </rPh>
    <phoneticPr fontId="5"/>
  </si>
  <si>
    <t>〔様式1：女性〕</t>
    <rPh sb="1" eb="3">
      <t>ヨウシキ</t>
    </rPh>
    <rPh sb="5" eb="7">
      <t>ジョセイ</t>
    </rPh>
    <phoneticPr fontId="5"/>
  </si>
  <si>
    <t>2025年度　女性研究者奨励金　事務担当者名簿</t>
    <rPh sb="7" eb="9">
      <t>ジョセイ</t>
    </rPh>
    <rPh sb="9" eb="12">
      <t>ケンキュウシャ</t>
    </rPh>
    <rPh sb="12" eb="15">
      <t>ショウレイキン</t>
    </rPh>
    <rPh sb="16" eb="18">
      <t>ジム</t>
    </rPh>
    <rPh sb="18" eb="21">
      <t>タントウシャ</t>
    </rPh>
    <rPh sb="21" eb="23">
      <t>メイボ</t>
    </rPh>
    <phoneticPr fontId="9"/>
  </si>
  <si>
    <t>１．研究者の基本事項（10月1日現在）</t>
    <rPh sb="2" eb="5">
      <t>ケンキュウシャ</t>
    </rPh>
    <rPh sb="6" eb="8">
      <t>キホン</t>
    </rPh>
    <rPh sb="8" eb="10">
      <t>ジコウ</t>
    </rPh>
    <rPh sb="13" eb="14">
      <t>ガツ</t>
    </rPh>
    <rPh sb="15" eb="16">
      <t>ヒ</t>
    </rPh>
    <rPh sb="16" eb="18">
      <t>ゲンザイ</t>
    </rPh>
    <phoneticPr fontId="5"/>
  </si>
  <si>
    <t>書類送付先住所</t>
    <rPh sb="0" eb="2">
      <t>ショルイ</t>
    </rPh>
    <rPh sb="2" eb="5">
      <t>ソウフサキ</t>
    </rPh>
    <phoneticPr fontId="9"/>
  </si>
  <si>
    <t>　※審査系については、別表1「若手・女性研究者奨励金　審査部門別系、応募研究別分科表」の
　　４つの系から、1つ又は２つ選択できます。
　※研究課題が当該審査系での応募がふさわしいと考える理由を記してください。
　　なお、本項目も審査要素の一つとなります。</t>
    <rPh sb="2" eb="4">
      <t>シンサ</t>
    </rPh>
    <rPh sb="4" eb="5">
      <t>ケイ</t>
    </rPh>
    <rPh sb="11" eb="13">
      <t>ベッピョウ</t>
    </rPh>
    <rPh sb="15" eb="26">
      <t>ワカテ</t>
    </rPh>
    <rPh sb="27" eb="29">
      <t>シンサ</t>
    </rPh>
    <rPh sb="29" eb="31">
      <t>ブモン</t>
    </rPh>
    <rPh sb="31" eb="32">
      <t>ベツ</t>
    </rPh>
    <rPh sb="32" eb="33">
      <t>ケイ</t>
    </rPh>
    <rPh sb="34" eb="36">
      <t>オウボ</t>
    </rPh>
    <rPh sb="36" eb="38">
      <t>ケンキュウ</t>
    </rPh>
    <rPh sb="38" eb="39">
      <t>ベツ</t>
    </rPh>
    <rPh sb="39" eb="41">
      <t>ブンカ</t>
    </rPh>
    <rPh sb="41" eb="42">
      <t>ヒョウ</t>
    </rPh>
    <rPh sb="50" eb="51">
      <t>ケイ</t>
    </rPh>
    <rPh sb="56" eb="57">
      <t>マタ</t>
    </rPh>
    <rPh sb="60" eb="62">
      <t>センタク</t>
    </rPh>
    <rPh sb="70" eb="72">
      <t>ケンキュウ</t>
    </rPh>
    <rPh sb="72" eb="74">
      <t>カダイ</t>
    </rPh>
    <rPh sb="75" eb="77">
      <t>トウガイ</t>
    </rPh>
    <rPh sb="77" eb="79">
      <t>シンサ</t>
    </rPh>
    <rPh sb="79" eb="80">
      <t>ケイ</t>
    </rPh>
    <rPh sb="82" eb="84">
      <t>オウボ</t>
    </rPh>
    <rPh sb="91" eb="92">
      <t>カンガ</t>
    </rPh>
    <rPh sb="94" eb="96">
      <t>リユウ</t>
    </rPh>
    <rPh sb="97" eb="98">
      <t>シル</t>
    </rPh>
    <rPh sb="111" eb="112">
      <t>ホン</t>
    </rPh>
    <rPh sb="112" eb="114">
      <t>コウモク</t>
    </rPh>
    <rPh sb="115" eb="117">
      <t>シンサ</t>
    </rPh>
    <rPh sb="117" eb="119">
      <t>ヨウソ</t>
    </rPh>
    <rPh sb="120" eb="121">
      <t>ヒト</t>
    </rPh>
    <phoneticPr fontId="5"/>
  </si>
  <si>
    <t xml:space="preserve"> ※研究分科はプルダウンから選択してください。
　 なお、複数の分科にまたがる場合は、当該研究に占める割合が
   最も多い分科を1つプルダウンから選択してください。</t>
    <rPh sb="2" eb="4">
      <t>ケンキュウ</t>
    </rPh>
    <rPh sb="4" eb="6">
      <t>ブンカ</t>
    </rPh>
    <rPh sb="14" eb="16">
      <t>センタク</t>
    </rPh>
    <phoneticPr fontId="5"/>
  </si>
  <si>
    <t>女</t>
    <phoneticPr fontId="2"/>
  </si>
  <si>
    <t xml:space="preserve">   -    - </t>
    <phoneticPr fontId="2"/>
  </si>
  <si>
    <t>231016</t>
    <phoneticPr fontId="2"/>
  </si>
  <si>
    <t>藤田学園</t>
    <phoneticPr fontId="2"/>
  </si>
  <si>
    <t>藤田医科大学</t>
    <phoneticPr fontId="2"/>
  </si>
  <si>
    <t>フジタガクエン</t>
    <phoneticPr fontId="2"/>
  </si>
  <si>
    <t>フジタイカダイガク</t>
    <phoneticPr fontId="2"/>
  </si>
  <si>
    <t>〒470-1192</t>
    <phoneticPr fontId="9"/>
  </si>
  <si>
    <t>愛知県豊明市沓掛町田楽ケ窪1番地98</t>
    <phoneticPr fontId="2"/>
  </si>
  <si>
    <t>事務局　研究支援推進本部
研究費管理課
事務員</t>
    <rPh sb="0" eb="3">
      <t>ジムキョク</t>
    </rPh>
    <rPh sb="4" eb="12">
      <t>ケンキュウシエンスイシンホンブ</t>
    </rPh>
    <rPh sb="13" eb="19">
      <t>ケンキュウヒカンリカ</t>
    </rPh>
    <rPh sb="20" eb="23">
      <t>ジムイン</t>
    </rPh>
    <phoneticPr fontId="2"/>
  </si>
  <si>
    <t>コシカ　マコ</t>
    <phoneticPr fontId="2"/>
  </si>
  <si>
    <t>小鹿　磨子</t>
    <rPh sb="0" eb="2">
      <t>コ</t>
    </rPh>
    <rPh sb="3" eb="5">
      <t>マ</t>
    </rPh>
    <phoneticPr fontId="2"/>
  </si>
  <si>
    <t>0562-92-5382</t>
  </si>
  <si>
    <t>kenkanri@fujita-hu.ac.jp</t>
  </si>
  <si>
    <t>0562-93-2447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</si>
</sst>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quot; 円&quot;"/>
  </numFmts>
  <fonts count="29" x14ac:knownFonts="1">
    <font>
      <sz val="11"/>
      <color theme="1"/>
      <name val="ＭＳ ゴシック"/>
      <family val="2"/>
      <charset val="128"/>
    </font>
    <font>
      <sz val="11"/>
      <color theme="1"/>
      <name val="ＭＳ Ｐゴシック"/>
      <family val="2"/>
      <charset val="128"/>
      <scheme val="minor"/>
    </font>
    <font>
      <sz val="6"/>
      <name val="ＭＳ ゴシック"/>
      <family val="2"/>
      <charset val="128"/>
    </font>
    <font>
      <sz val="10"/>
      <color theme="1"/>
      <name val="ＭＳ 明朝"/>
      <family val="1"/>
      <charset val="128"/>
    </font>
    <font>
      <sz val="11"/>
      <color theme="1"/>
      <name val="ＭＳ 明朝"/>
      <family val="1"/>
      <charset val="128"/>
    </font>
    <font>
      <sz val="6"/>
      <name val="ＭＳ Ｐゴシック"/>
      <family val="2"/>
      <charset val="128"/>
      <scheme val="minor"/>
    </font>
    <font>
      <sz val="9"/>
      <color theme="1"/>
      <name val="ＭＳ 明朝"/>
      <family val="1"/>
      <charset val="128"/>
    </font>
    <font>
      <sz val="14"/>
      <color theme="1"/>
      <name val="ＭＳ 明朝"/>
      <family val="1"/>
      <charset val="128"/>
    </font>
    <font>
      <sz val="11"/>
      <name val="ＭＳ Ｐゴシック"/>
      <family val="3"/>
      <charset val="128"/>
    </font>
    <font>
      <sz val="6"/>
      <name val="ＭＳ Ｐゴシック"/>
      <family val="3"/>
      <charset val="128"/>
    </font>
    <font>
      <sz val="11"/>
      <name val="ＭＳ 明朝"/>
      <family val="1"/>
      <charset val="128"/>
    </font>
    <font>
      <sz val="10"/>
      <color indexed="81"/>
      <name val="ＭＳ ゴシック"/>
      <family val="3"/>
      <charset val="128"/>
    </font>
    <font>
      <sz val="8"/>
      <color theme="1"/>
      <name val="ＭＳ 明朝"/>
      <family val="1"/>
      <charset val="128"/>
    </font>
    <font>
      <b/>
      <sz val="16"/>
      <color theme="1"/>
      <name val="ＭＳ ゴシック"/>
      <family val="3"/>
      <charset val="128"/>
    </font>
    <font>
      <sz val="11"/>
      <color theme="1"/>
      <name val="ＭＳ Ｐゴシック"/>
      <family val="3"/>
      <charset val="128"/>
      <scheme val="minor"/>
    </font>
    <font>
      <sz val="11"/>
      <color indexed="8"/>
      <name val="ＭＳ ゴシック"/>
      <family val="3"/>
      <charset val="128"/>
    </font>
    <font>
      <sz val="10"/>
      <color indexed="8"/>
      <name val="ＭＳ 明朝"/>
      <family val="1"/>
      <charset val="128"/>
    </font>
    <font>
      <sz val="8"/>
      <color indexed="8"/>
      <name val="ＭＳ 明朝"/>
      <family val="1"/>
      <charset val="128"/>
    </font>
    <font>
      <sz val="12"/>
      <color theme="1"/>
      <name val="ＭＳ 明朝"/>
      <family val="1"/>
      <charset val="128"/>
    </font>
    <font>
      <sz val="11"/>
      <color indexed="8"/>
      <name val="ＭＳ 明朝"/>
      <family val="1"/>
      <charset val="128"/>
    </font>
    <font>
      <b/>
      <sz val="12"/>
      <color theme="1"/>
      <name val="ＭＳ 明朝"/>
      <family val="1"/>
      <charset val="128"/>
    </font>
    <font>
      <sz val="10.5"/>
      <color theme="1"/>
      <name val="ＭＳ 明朝"/>
      <family val="1"/>
      <charset val="128"/>
    </font>
    <font>
      <b/>
      <sz val="12"/>
      <color theme="1"/>
      <name val="ＭＳ ゴシック"/>
      <family val="3"/>
      <charset val="128"/>
    </font>
    <font>
      <sz val="18"/>
      <color theme="1"/>
      <name val="ＭＳ 明朝"/>
      <family val="1"/>
      <charset val="128"/>
    </font>
    <font>
      <sz val="18"/>
      <color theme="1"/>
      <name val="ＭＳ ゴシック"/>
      <family val="3"/>
      <charset val="128"/>
    </font>
    <font>
      <sz val="11"/>
      <color theme="1"/>
      <name val="ＭＳ ゴシック"/>
      <family val="2"/>
      <charset val="128"/>
    </font>
    <font>
      <sz val="10"/>
      <name val="ＭＳ Ｐ明朝"/>
      <family val="1"/>
      <charset val="128"/>
    </font>
    <font>
      <b/>
      <sz val="12"/>
      <color rgb="FFFF0000"/>
      <name val="ＭＳ ゴシック"/>
      <family val="3"/>
      <charset val="128"/>
    </font>
    <font>
      <sz val="9"/>
      <color indexed="81"/>
      <name val="ＭＳ Ｐゴシック"/>
      <family val="3"/>
      <charset val="128"/>
    </font>
  </fonts>
  <fills count="2">
    <fill>
      <patternFill patternType="none"/>
    </fill>
    <fill>
      <patternFill patternType="gray125"/>
    </fill>
  </fills>
  <borders count="48">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6">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8" fillId="0" borderId="0">
      <alignment vertical="center"/>
    </xf>
    <xf numFmtId="0" fontId="14" fillId="0" borderId="0">
      <alignment vertical="center"/>
    </xf>
    <xf numFmtId="38" fontId="25" fillId="0" borderId="0" applyFont="0" applyFill="0" applyBorder="0" applyAlignment="0" applyProtection="0">
      <alignment vertical="center"/>
    </xf>
  </cellStyleXfs>
  <cellXfs count="185">
    <xf numFmtId="0" fontId="0" fillId="0" borderId="0" xfId="0">
      <alignment vertical="center"/>
    </xf>
    <xf numFmtId="0" fontId="4" fillId="0" borderId="0" xfId="1" applyFont="1">
      <alignment vertical="center"/>
    </xf>
    <xf numFmtId="0" fontId="7" fillId="0" borderId="0" xfId="1" applyFont="1" applyAlignment="1">
      <alignment horizontal="right" vertical="top"/>
    </xf>
    <xf numFmtId="0" fontId="13" fillId="0" borderId="0" xfId="4" applyFont="1">
      <alignment vertical="center"/>
    </xf>
    <xf numFmtId="0" fontId="14" fillId="0" borderId="0" xfId="4">
      <alignment vertical="center"/>
    </xf>
    <xf numFmtId="0" fontId="13" fillId="0" borderId="4" xfId="4" applyFont="1" applyBorder="1" applyAlignment="1">
      <alignment horizontal="center" vertical="center" wrapText="1"/>
    </xf>
    <xf numFmtId="0" fontId="13" fillId="0" borderId="0" xfId="4" applyFont="1" applyAlignment="1">
      <alignment horizontal="center" vertical="center" wrapText="1"/>
    </xf>
    <xf numFmtId="0" fontId="12" fillId="0" borderId="10" xfId="4" applyFont="1" applyBorder="1" applyAlignment="1">
      <alignment horizontal="center" vertical="center"/>
    </xf>
    <xf numFmtId="0" fontId="4" fillId="0" borderId="0" xfId="4" applyFont="1">
      <alignment vertical="center"/>
    </xf>
    <xf numFmtId="0" fontId="4" fillId="0" borderId="21" xfId="4" applyFont="1" applyBorder="1" applyAlignment="1">
      <alignment horizontal="center" vertical="center"/>
    </xf>
    <xf numFmtId="0" fontId="12" fillId="0" borderId="23" xfId="4" applyFont="1" applyBorder="1" applyAlignment="1">
      <alignment horizontal="center" vertical="center"/>
    </xf>
    <xf numFmtId="0" fontId="4" fillId="0" borderId="15" xfId="4" applyFont="1" applyBorder="1" applyAlignment="1">
      <alignment horizontal="distributed" vertical="center"/>
    </xf>
    <xf numFmtId="0" fontId="4" fillId="0" borderId="0" xfId="4" applyFont="1" applyAlignment="1">
      <alignment horizontal="center" vertical="center"/>
    </xf>
    <xf numFmtId="0" fontId="14" fillId="0" borderId="0" xfId="4" applyAlignment="1">
      <alignment horizontal="center" vertical="center"/>
    </xf>
    <xf numFmtId="0" fontId="4" fillId="0" borderId="24" xfId="4" applyFont="1" applyBorder="1" applyAlignment="1">
      <alignment horizontal="center" vertical="center" wrapText="1"/>
    </xf>
    <xf numFmtId="49" fontId="4" fillId="0" borderId="25" xfId="4" applyNumberFormat="1" applyFont="1" applyBorder="1" applyAlignment="1" applyProtection="1">
      <alignment horizontal="left" vertical="center" wrapText="1"/>
      <protection locked="0"/>
    </xf>
    <xf numFmtId="0" fontId="4" fillId="0" borderId="0" xfId="4" applyFont="1" applyAlignment="1">
      <alignment vertical="center" wrapText="1"/>
    </xf>
    <xf numFmtId="0" fontId="14" fillId="0" borderId="0" xfId="4" applyAlignment="1">
      <alignment vertical="center" wrapText="1"/>
    </xf>
    <xf numFmtId="0" fontId="4" fillId="0" borderId="29" xfId="4" applyFont="1" applyBorder="1" applyAlignment="1">
      <alignment horizontal="center" vertical="center" wrapText="1"/>
    </xf>
    <xf numFmtId="49" fontId="4" fillId="0" borderId="30" xfId="4" applyNumberFormat="1" applyFont="1" applyBorder="1" applyAlignment="1" applyProtection="1">
      <alignment horizontal="left" vertical="center" wrapText="1"/>
      <protection locked="0"/>
    </xf>
    <xf numFmtId="0" fontId="4" fillId="0" borderId="31" xfId="4" applyFont="1" applyBorder="1" applyAlignment="1">
      <alignment horizontal="center" vertical="center" wrapText="1"/>
    </xf>
    <xf numFmtId="49" fontId="4" fillId="0" borderId="32" xfId="4" applyNumberFormat="1" applyFont="1" applyBorder="1" applyAlignment="1" applyProtection="1">
      <alignment horizontal="left" vertical="center" wrapText="1"/>
      <protection locked="0"/>
    </xf>
    <xf numFmtId="0" fontId="4" fillId="0" borderId="0" xfId="4" applyFont="1" applyAlignment="1">
      <alignment horizontal="center" vertical="center" wrapText="1"/>
    </xf>
    <xf numFmtId="0" fontId="14" fillId="0" borderId="0" xfId="4" applyAlignment="1">
      <alignment horizontal="center" vertical="center" wrapText="1"/>
    </xf>
    <xf numFmtId="0" fontId="19" fillId="0" borderId="0" xfId="4" applyFont="1">
      <alignment vertical="center"/>
    </xf>
    <xf numFmtId="0" fontId="21" fillId="0" borderId="0" xfId="1" applyFont="1">
      <alignment vertical="center"/>
    </xf>
    <xf numFmtId="0" fontId="18" fillId="0" borderId="0" xfId="1" applyFont="1" applyAlignment="1">
      <alignment horizontal="left" vertical="center" wrapText="1"/>
    </xf>
    <xf numFmtId="0" fontId="18" fillId="0" borderId="0" xfId="1" applyFont="1" applyAlignment="1">
      <alignment horizontal="center" vertical="center"/>
    </xf>
    <xf numFmtId="0" fontId="18" fillId="0" borderId="0" xfId="1" applyFont="1" applyAlignment="1">
      <alignment horizontal="center" vertical="center" wrapText="1"/>
    </xf>
    <xf numFmtId="0" fontId="3" fillId="0" borderId="6" xfId="1" applyFont="1" applyBorder="1" applyAlignment="1">
      <alignment horizontal="center" vertical="center" textRotation="255"/>
    </xf>
    <xf numFmtId="0" fontId="18" fillId="0" borderId="37" xfId="1" applyFont="1" applyBorder="1" applyAlignment="1" applyProtection="1">
      <alignment horizontal="center" vertical="center" textRotation="255"/>
      <protection locked="0"/>
    </xf>
    <xf numFmtId="0" fontId="23" fillId="0" borderId="0" xfId="1" applyFont="1" applyAlignment="1">
      <alignment horizontal="center" vertical="center"/>
    </xf>
    <xf numFmtId="0" fontId="18" fillId="0" borderId="6" xfId="1" applyFont="1" applyBorder="1" applyAlignment="1">
      <alignment horizontal="center" vertical="center"/>
    </xf>
    <xf numFmtId="0" fontId="4" fillId="0" borderId="36" xfId="1" applyFont="1" applyBorder="1" applyAlignment="1">
      <alignment horizontal="left" vertical="center"/>
    </xf>
    <xf numFmtId="0" fontId="20" fillId="0" borderId="6" xfId="1" applyFont="1" applyBorder="1" applyAlignment="1">
      <alignment horizontal="center" vertical="center"/>
    </xf>
    <xf numFmtId="0" fontId="4" fillId="0" borderId="6" xfId="4" applyFont="1" applyBorder="1" applyAlignment="1">
      <alignment horizontal="center" vertical="center"/>
    </xf>
    <xf numFmtId="0" fontId="4" fillId="0" borderId="0" xfId="1" applyFont="1" applyAlignment="1">
      <alignment horizontal="center" vertical="center"/>
    </xf>
    <xf numFmtId="0" fontId="4" fillId="0" borderId="0" xfId="1" applyFont="1" applyAlignment="1">
      <alignment horizontal="right" vertical="center"/>
    </xf>
    <xf numFmtId="0" fontId="22" fillId="0" borderId="0" xfId="1" applyFont="1" applyAlignment="1">
      <alignment vertical="top"/>
    </xf>
    <xf numFmtId="0" fontId="4" fillId="0" borderId="0" xfId="1" applyFont="1" applyAlignment="1">
      <alignment horizontal="left" vertical="center"/>
    </xf>
    <xf numFmtId="0" fontId="4" fillId="0" borderId="0" xfId="1" applyFont="1" applyAlignment="1"/>
    <xf numFmtId="177" fontId="20" fillId="0" borderId="45" xfId="2" applyNumberFormat="1" applyFont="1" applyBorder="1" applyAlignment="1" applyProtection="1">
      <alignment horizontal="right" vertical="center"/>
    </xf>
    <xf numFmtId="38" fontId="18" fillId="0" borderId="6" xfId="5" applyFont="1" applyBorder="1" applyAlignment="1" applyProtection="1">
      <alignment vertical="center" wrapText="1"/>
      <protection locked="0"/>
    </xf>
    <xf numFmtId="38" fontId="18" fillId="0" borderId="35" xfId="5" applyFont="1" applyBorder="1" applyAlignment="1" applyProtection="1">
      <alignment vertical="center" wrapText="1"/>
      <protection locked="0"/>
    </xf>
    <xf numFmtId="0" fontId="26" fillId="0" borderId="0" xfId="0" applyFont="1" applyAlignment="1">
      <alignment horizontal="left" vertical="center" shrinkToFit="1"/>
    </xf>
    <xf numFmtId="0" fontId="26" fillId="0" borderId="0" xfId="0" applyFont="1" applyAlignment="1">
      <alignment horizontal="left" vertical="center" wrapText="1"/>
    </xf>
    <xf numFmtId="0" fontId="26" fillId="0" borderId="0" xfId="0" applyFont="1" applyAlignment="1">
      <alignment horizontal="left" vertical="center" wrapText="1" shrinkToFit="1"/>
    </xf>
    <xf numFmtId="0" fontId="4" fillId="0" borderId="6" xfId="1" applyFont="1" applyBorder="1" applyAlignment="1">
      <alignment horizontal="center" vertical="center" wrapText="1"/>
    </xf>
    <xf numFmtId="0" fontId="22" fillId="0" borderId="8" xfId="1" applyFont="1" applyBorder="1">
      <alignment vertical="center"/>
    </xf>
    <xf numFmtId="0" fontId="24" fillId="0" borderId="0" xfId="1" applyFont="1" applyAlignment="1">
      <alignment horizontal="center" vertical="center"/>
    </xf>
    <xf numFmtId="0" fontId="18" fillId="0" borderId="6" xfId="1" applyFont="1" applyBorder="1" applyAlignment="1">
      <alignment horizontal="center" vertical="center"/>
    </xf>
    <xf numFmtId="0" fontId="18" fillId="0" borderId="2" xfId="1" applyFont="1" applyBorder="1" applyAlignment="1">
      <alignment horizontal="center" vertical="center"/>
    </xf>
    <xf numFmtId="0" fontId="18" fillId="0" borderId="1" xfId="1" applyFont="1" applyBorder="1" applyAlignment="1">
      <alignment horizontal="center" vertical="center"/>
    </xf>
    <xf numFmtId="49" fontId="18" fillId="0" borderId="2" xfId="1" applyNumberFormat="1" applyFont="1" applyBorder="1" applyAlignment="1" applyProtection="1">
      <alignment horizontal="center" vertical="center"/>
      <protection locked="0"/>
    </xf>
    <xf numFmtId="49" fontId="18" fillId="0" borderId="1" xfId="1" applyNumberFormat="1" applyFont="1" applyBorder="1" applyAlignment="1" applyProtection="1">
      <alignment horizontal="center" vertical="center"/>
      <protection locked="0"/>
    </xf>
    <xf numFmtId="49" fontId="18" fillId="0" borderId="7" xfId="1" applyNumberFormat="1" applyFont="1" applyBorder="1" applyAlignment="1" applyProtection="1">
      <alignment horizontal="center" vertical="center"/>
      <protection locked="0"/>
    </xf>
    <xf numFmtId="0" fontId="18" fillId="0" borderId="2" xfId="1" applyFont="1" applyBorder="1" applyAlignment="1" applyProtection="1">
      <alignment horizontal="left" vertical="center" wrapText="1" indent="1"/>
      <protection locked="0"/>
    </xf>
    <xf numFmtId="0" fontId="18" fillId="0" borderId="1" xfId="1" applyFont="1" applyBorder="1" applyAlignment="1" applyProtection="1">
      <alignment horizontal="left" vertical="center" wrapText="1" indent="1"/>
      <protection locked="0"/>
    </xf>
    <xf numFmtId="0" fontId="18" fillId="0" borderId="7" xfId="1" applyFont="1" applyBorder="1" applyAlignment="1" applyProtection="1">
      <alignment horizontal="left" vertical="center" wrapText="1" indent="1"/>
      <protection locked="0"/>
    </xf>
    <xf numFmtId="0" fontId="18" fillId="0" borderId="2" xfId="1" applyFont="1" applyBorder="1" applyAlignment="1">
      <alignment horizontal="distributed" vertical="center" indent="1"/>
    </xf>
    <xf numFmtId="0" fontId="18" fillId="0" borderId="7" xfId="1" applyFont="1" applyBorder="1" applyAlignment="1">
      <alignment horizontal="distributed" vertical="center" indent="1"/>
    </xf>
    <xf numFmtId="0" fontId="18" fillId="0" borderId="2" xfId="1" applyFont="1" applyBorder="1" applyAlignment="1" applyProtection="1">
      <alignment horizontal="left" vertical="center" indent="1"/>
      <protection locked="0"/>
    </xf>
    <xf numFmtId="0" fontId="18" fillId="0" borderId="1" xfId="1" applyFont="1" applyBorder="1" applyAlignment="1" applyProtection="1">
      <alignment horizontal="left" vertical="center" indent="1"/>
      <protection locked="0"/>
    </xf>
    <xf numFmtId="0" fontId="18" fillId="0" borderId="7" xfId="1" applyFont="1" applyBorder="1" applyAlignment="1" applyProtection="1">
      <alignment horizontal="left" vertical="center" indent="1"/>
      <protection locked="0"/>
    </xf>
    <xf numFmtId="0" fontId="18" fillId="0" borderId="9" xfId="1" applyFont="1" applyBorder="1" applyAlignment="1">
      <alignment horizontal="center" vertical="center"/>
    </xf>
    <xf numFmtId="0" fontId="18" fillId="0" borderId="11" xfId="1" applyFont="1" applyBorder="1" applyAlignment="1">
      <alignment horizontal="center" vertical="center"/>
    </xf>
    <xf numFmtId="0" fontId="18" fillId="0" borderId="5" xfId="1" applyFont="1" applyBorder="1" applyAlignment="1">
      <alignment horizontal="center" vertical="center"/>
    </xf>
    <xf numFmtId="0" fontId="18" fillId="0" borderId="3" xfId="1" applyFont="1" applyBorder="1" applyAlignment="1">
      <alignment horizontal="center" vertical="center"/>
    </xf>
    <xf numFmtId="0" fontId="18" fillId="0" borderId="9" xfId="1" applyFont="1" applyBorder="1" applyAlignment="1" applyProtection="1">
      <alignment horizontal="left" vertical="center" wrapText="1" indent="1"/>
      <protection locked="0"/>
    </xf>
    <xf numFmtId="0" fontId="18" fillId="0" borderId="8" xfId="1" applyFont="1" applyBorder="1" applyAlignment="1" applyProtection="1">
      <alignment horizontal="left" vertical="center" wrapText="1" indent="1"/>
      <protection locked="0"/>
    </xf>
    <xf numFmtId="0" fontId="18" fillId="0" borderId="11" xfId="1" applyFont="1" applyBorder="1" applyAlignment="1" applyProtection="1">
      <alignment horizontal="left" vertical="center" wrapText="1" indent="1"/>
      <protection locked="0"/>
    </xf>
    <xf numFmtId="0" fontId="18" fillId="0" borderId="5" xfId="1" applyFont="1" applyBorder="1" applyAlignment="1" applyProtection="1">
      <alignment horizontal="left" vertical="center" wrapText="1" indent="1"/>
      <protection locked="0"/>
    </xf>
    <xf numFmtId="0" fontId="18" fillId="0" borderId="4" xfId="1" applyFont="1" applyBorder="1" applyAlignment="1" applyProtection="1">
      <alignment horizontal="left" vertical="center" wrapText="1" indent="1"/>
      <protection locked="0"/>
    </xf>
    <xf numFmtId="0" fontId="18" fillId="0" borderId="3" xfId="1" applyFont="1" applyBorder="1" applyAlignment="1" applyProtection="1">
      <alignment horizontal="left" vertical="center" wrapText="1" indent="1"/>
      <protection locked="0"/>
    </xf>
    <xf numFmtId="0" fontId="18" fillId="0" borderId="41" xfId="1" applyFont="1" applyBorder="1" applyAlignment="1">
      <alignment horizontal="center" vertical="center"/>
    </xf>
    <xf numFmtId="0" fontId="18" fillId="0" borderId="39" xfId="1" applyFont="1" applyBorder="1" applyAlignment="1">
      <alignment horizontal="center" vertical="center"/>
    </xf>
    <xf numFmtId="0" fontId="18" fillId="0" borderId="41" xfId="1" applyFont="1" applyBorder="1" applyAlignment="1" applyProtection="1">
      <alignment horizontal="center" vertical="center"/>
      <protection locked="0"/>
    </xf>
    <xf numFmtId="0" fontId="18" fillId="0" borderId="40" xfId="1" applyFont="1" applyBorder="1" applyAlignment="1" applyProtection="1">
      <alignment horizontal="center" vertical="center"/>
      <protection locked="0"/>
    </xf>
    <xf numFmtId="0" fontId="18" fillId="0" borderId="39" xfId="1" applyFont="1" applyBorder="1" applyAlignment="1" applyProtection="1">
      <alignment horizontal="center" vertical="center"/>
      <protection locked="0"/>
    </xf>
    <xf numFmtId="0" fontId="18" fillId="0" borderId="10" xfId="1" applyFont="1" applyBorder="1" applyAlignment="1">
      <alignment horizontal="center" vertical="center"/>
    </xf>
    <xf numFmtId="0" fontId="18" fillId="0" borderId="15" xfId="1" applyFont="1" applyBorder="1" applyAlignment="1">
      <alignment horizontal="center" vertical="center"/>
    </xf>
    <xf numFmtId="0" fontId="18" fillId="0" borderId="42" xfId="1" applyFont="1" applyBorder="1" applyAlignment="1">
      <alignment horizontal="center" vertical="center"/>
    </xf>
    <xf numFmtId="0" fontId="18" fillId="0" borderId="44" xfId="1" applyFont="1" applyBorder="1" applyAlignment="1">
      <alignment horizontal="center" vertical="center"/>
    </xf>
    <xf numFmtId="0" fontId="18" fillId="0" borderId="42" xfId="1" applyFont="1" applyBorder="1" applyAlignment="1" applyProtection="1">
      <alignment horizontal="center" vertical="center"/>
      <protection locked="0"/>
    </xf>
    <xf numFmtId="0" fontId="18" fillId="0" borderId="43" xfId="1" applyFont="1" applyBorder="1" applyAlignment="1" applyProtection="1">
      <alignment horizontal="center" vertical="center"/>
      <protection locked="0"/>
    </xf>
    <xf numFmtId="0" fontId="18" fillId="0" borderId="44" xfId="1" applyFont="1" applyBorder="1" applyAlignment="1" applyProtection="1">
      <alignment horizontal="center" vertical="center"/>
      <protection locked="0"/>
    </xf>
    <xf numFmtId="0" fontId="3" fillId="0" borderId="6" xfId="1" applyFont="1" applyBorder="1" applyAlignment="1">
      <alignment horizontal="left" vertical="center" wrapText="1"/>
    </xf>
    <xf numFmtId="0" fontId="4" fillId="0" borderId="41" xfId="1" applyFont="1" applyBorder="1" applyAlignment="1">
      <alignment horizontal="center" vertical="center" wrapText="1"/>
    </xf>
    <xf numFmtId="0" fontId="4" fillId="0" borderId="39" xfId="1" applyFont="1" applyBorder="1" applyAlignment="1">
      <alignment horizontal="center" vertical="center"/>
    </xf>
    <xf numFmtId="0" fontId="18" fillId="0" borderId="5" xfId="1" applyFont="1" applyBorder="1" applyAlignment="1">
      <alignment horizontal="center" vertical="center" wrapText="1"/>
    </xf>
    <xf numFmtId="0" fontId="18" fillId="0" borderId="9" xfId="1" applyFont="1" applyBorder="1" applyAlignment="1">
      <alignment horizontal="center" vertical="center" wrapText="1"/>
    </xf>
    <xf numFmtId="0" fontId="18" fillId="0" borderId="46" xfId="1" applyFont="1" applyBorder="1" applyAlignment="1">
      <alignment horizontal="center" vertical="center" wrapText="1"/>
    </xf>
    <xf numFmtId="0" fontId="18" fillId="0" borderId="32" xfId="1" applyFont="1" applyBorder="1" applyAlignment="1">
      <alignment horizontal="center" vertical="center"/>
    </xf>
    <xf numFmtId="0" fontId="18" fillId="0" borderId="46" xfId="1" applyFont="1" applyBorder="1" applyAlignment="1" applyProtection="1">
      <alignment horizontal="left" vertical="center" wrapText="1" indent="1"/>
      <protection locked="0"/>
    </xf>
    <xf numFmtId="0" fontId="18" fillId="0" borderId="47" xfId="1" applyFont="1" applyBorder="1" applyAlignment="1" applyProtection="1">
      <alignment horizontal="left" vertical="center" wrapText="1" indent="1"/>
      <protection locked="0"/>
    </xf>
    <xf numFmtId="0" fontId="18" fillId="0" borderId="32" xfId="1" applyFont="1" applyBorder="1" applyAlignment="1" applyProtection="1">
      <alignment horizontal="left" vertical="center" wrapText="1" indent="1"/>
      <protection locked="0"/>
    </xf>
    <xf numFmtId="176" fontId="18" fillId="0" borderId="6" xfId="1" applyNumberFormat="1" applyFont="1" applyBorder="1" applyAlignment="1">
      <alignment horizontal="center" vertical="center"/>
    </xf>
    <xf numFmtId="0" fontId="4" fillId="0" borderId="41" xfId="1" applyFont="1" applyBorder="1" applyAlignment="1" applyProtection="1">
      <alignment horizontal="center" vertical="center" wrapText="1"/>
      <protection locked="0"/>
    </xf>
    <xf numFmtId="0" fontId="4" fillId="0" borderId="40" xfId="1" applyFont="1" applyBorder="1" applyAlignment="1" applyProtection="1">
      <alignment horizontal="center" vertical="center" wrapText="1"/>
      <protection locked="0"/>
    </xf>
    <xf numFmtId="0" fontId="18" fillId="0" borderId="42" xfId="1" applyFont="1" applyBorder="1" applyAlignment="1" applyProtection="1">
      <alignment horizontal="center" vertical="center" wrapText="1"/>
      <protection locked="0"/>
    </xf>
    <xf numFmtId="0" fontId="18" fillId="0" borderId="43" xfId="1" applyFont="1" applyBorder="1" applyAlignment="1" applyProtection="1">
      <alignment horizontal="center" vertical="center" wrapText="1"/>
      <protection locked="0"/>
    </xf>
    <xf numFmtId="176" fontId="18" fillId="0" borderId="6" xfId="1" applyNumberFormat="1" applyFont="1" applyBorder="1" applyAlignment="1" applyProtection="1">
      <alignment horizontal="center" vertical="center"/>
      <protection locked="0"/>
    </xf>
    <xf numFmtId="0" fontId="4" fillId="0" borderId="6" xfId="1" applyFont="1" applyBorder="1" applyAlignment="1">
      <alignment horizontal="center" vertical="center" wrapText="1"/>
    </xf>
    <xf numFmtId="38" fontId="18" fillId="0" borderId="6" xfId="5" applyFont="1" applyBorder="1" applyAlignment="1" applyProtection="1">
      <alignment vertical="center" wrapText="1"/>
      <protection locked="0"/>
    </xf>
    <xf numFmtId="38" fontId="4" fillId="0" borderId="6" xfId="2" applyFont="1" applyBorder="1" applyAlignment="1" applyProtection="1">
      <alignment horizontal="left" vertical="center" wrapText="1"/>
      <protection locked="0"/>
    </xf>
    <xf numFmtId="0" fontId="18" fillId="0" borderId="6" xfId="1" applyFont="1" applyBorder="1" applyAlignment="1">
      <alignment horizontal="center" vertical="center" textRotation="255"/>
    </xf>
    <xf numFmtId="0" fontId="18" fillId="0" borderId="10" xfId="1" applyFont="1" applyBorder="1" applyAlignment="1">
      <alignment horizontal="center" vertical="center" wrapText="1"/>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4" fillId="0" borderId="38" xfId="1" applyFont="1" applyBorder="1" applyAlignment="1">
      <alignment horizontal="left" vertical="center"/>
    </xf>
    <xf numFmtId="0" fontId="4" fillId="0" borderId="36" xfId="1" applyFont="1" applyBorder="1" applyAlignment="1">
      <alignment horizontal="left" vertical="center"/>
    </xf>
    <xf numFmtId="0" fontId="4" fillId="0" borderId="2" xfId="1" applyFont="1" applyBorder="1" applyAlignment="1" applyProtection="1">
      <alignment horizontal="left" vertical="center" wrapText="1"/>
      <protection locked="0"/>
    </xf>
    <xf numFmtId="0" fontId="4" fillId="0" borderId="1" xfId="1" applyFont="1" applyBorder="1" applyAlignment="1" applyProtection="1">
      <alignment horizontal="left" vertical="center" wrapText="1"/>
      <protection locked="0"/>
    </xf>
    <xf numFmtId="0" fontId="20" fillId="0" borderId="6" xfId="1" applyFont="1" applyBorder="1" applyAlignment="1">
      <alignment horizontal="center" vertical="center"/>
    </xf>
    <xf numFmtId="0" fontId="27" fillId="0" borderId="8" xfId="1" applyFont="1" applyBorder="1" applyAlignment="1">
      <alignment horizontal="left" vertical="center" wrapText="1"/>
    </xf>
    <xf numFmtId="0" fontId="27" fillId="0" borderId="4" xfId="1" applyFont="1" applyBorder="1">
      <alignment vertical="center"/>
    </xf>
    <xf numFmtId="0" fontId="4" fillId="0" borderId="2" xfId="1" applyFont="1" applyBorder="1" applyAlignment="1" applyProtection="1">
      <alignment horizontal="left" vertical="center" wrapText="1" indent="1"/>
      <protection locked="0"/>
    </xf>
    <xf numFmtId="0" fontId="4" fillId="0" borderId="1" xfId="1" applyFont="1" applyBorder="1" applyAlignment="1" applyProtection="1">
      <alignment horizontal="left" vertical="center" wrapText="1" indent="1"/>
      <protection locked="0"/>
    </xf>
    <xf numFmtId="0" fontId="4" fillId="0" borderId="7" xfId="1" applyFont="1" applyBorder="1" applyAlignment="1" applyProtection="1">
      <alignment horizontal="left" vertical="center" wrapText="1" indent="1"/>
      <protection locked="0"/>
    </xf>
    <xf numFmtId="0" fontId="3" fillId="0" borderId="2" xfId="1" applyFont="1" applyBorder="1" applyAlignment="1">
      <alignment horizontal="left" vertical="center" wrapText="1"/>
    </xf>
    <xf numFmtId="0" fontId="3" fillId="0" borderId="1" xfId="1" applyFont="1" applyBorder="1" applyAlignment="1">
      <alignment horizontal="left" vertical="center"/>
    </xf>
    <xf numFmtId="0" fontId="3" fillId="0" borderId="7" xfId="1" applyFont="1" applyBorder="1" applyAlignment="1">
      <alignment horizontal="left" vertical="center"/>
    </xf>
    <xf numFmtId="0" fontId="10" fillId="0" borderId="2" xfId="1" applyFont="1" applyBorder="1" applyAlignment="1" applyProtection="1">
      <alignment horizontal="center" vertical="center" wrapText="1"/>
      <protection locked="0"/>
    </xf>
    <xf numFmtId="0" fontId="10" fillId="0" borderId="1" xfId="1" applyFont="1" applyBorder="1" applyAlignment="1" applyProtection="1">
      <alignment horizontal="center" vertical="center" wrapText="1"/>
      <protection locked="0"/>
    </xf>
    <xf numFmtId="0" fontId="10" fillId="0" borderId="7" xfId="1" applyFont="1" applyBorder="1" applyAlignment="1" applyProtection="1">
      <alignment horizontal="center" vertical="center" wrapText="1"/>
      <protection locked="0"/>
    </xf>
    <xf numFmtId="0" fontId="27" fillId="0" borderId="8" xfId="1" applyFont="1" applyBorder="1">
      <alignment vertical="center"/>
    </xf>
    <xf numFmtId="0" fontId="4" fillId="0" borderId="2" xfId="1" applyFont="1" applyBorder="1" applyAlignment="1" applyProtection="1">
      <alignment horizontal="center" vertical="center" wrapText="1"/>
      <protection locked="0"/>
    </xf>
    <xf numFmtId="0" fontId="4" fillId="0" borderId="1" xfId="1" applyFont="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0" fontId="20" fillId="0" borderId="2" xfId="1" applyFont="1" applyBorder="1" applyAlignment="1">
      <alignment horizontal="center" vertical="center"/>
    </xf>
    <xf numFmtId="0" fontId="20" fillId="0" borderId="1" xfId="1" applyFont="1" applyBorder="1" applyAlignment="1">
      <alignment horizontal="center" vertical="center"/>
    </xf>
    <xf numFmtId="0" fontId="20" fillId="0" borderId="7" xfId="1" applyFont="1" applyBorder="1" applyAlignment="1">
      <alignment horizontal="center" vertical="center"/>
    </xf>
    <xf numFmtId="0" fontId="20" fillId="0" borderId="34" xfId="1" applyFont="1" applyBorder="1" applyAlignment="1">
      <alignment horizontal="center" vertical="center"/>
    </xf>
    <xf numFmtId="0" fontId="20" fillId="0" borderId="33" xfId="1" applyFont="1" applyBorder="1" applyAlignment="1">
      <alignment horizontal="center" vertical="center"/>
    </xf>
    <xf numFmtId="0" fontId="4" fillId="0" borderId="6" xfId="4" applyFont="1" applyBorder="1" applyAlignment="1">
      <alignment horizontal="center" vertical="center" wrapText="1"/>
    </xf>
    <xf numFmtId="0" fontId="4" fillId="0" borderId="2" xfId="4" applyFont="1" applyBorder="1" applyAlignment="1">
      <alignment horizontal="center" vertical="center" wrapText="1"/>
    </xf>
    <xf numFmtId="0" fontId="4" fillId="0" borderId="1" xfId="4" applyFont="1" applyBorder="1" applyAlignment="1">
      <alignment horizontal="center" vertical="center" wrapText="1"/>
    </xf>
    <xf numFmtId="0" fontId="4" fillId="0" borderId="7" xfId="4" applyFont="1" applyBorder="1" applyAlignment="1">
      <alignment horizontal="center" vertical="center" wrapText="1"/>
    </xf>
    <xf numFmtId="0" fontId="4" fillId="0" borderId="9" xfId="4" applyFont="1" applyBorder="1" applyAlignment="1" applyProtection="1">
      <alignment horizontal="left" vertical="center" wrapText="1"/>
      <protection locked="0"/>
    </xf>
    <xf numFmtId="0" fontId="4" fillId="0" borderId="11" xfId="4" applyFont="1" applyBorder="1" applyAlignment="1" applyProtection="1">
      <alignment horizontal="left" vertical="center" wrapText="1"/>
      <protection locked="0"/>
    </xf>
    <xf numFmtId="0" fontId="4" fillId="0" borderId="12" xfId="4" applyFont="1" applyBorder="1" applyAlignment="1" applyProtection="1">
      <alignment horizontal="left" vertical="center" wrapText="1"/>
      <protection locked="0"/>
    </xf>
    <xf numFmtId="0" fontId="4" fillId="0" borderId="13" xfId="4" applyFont="1" applyBorder="1" applyAlignment="1" applyProtection="1">
      <alignment horizontal="left" vertical="center" wrapText="1"/>
      <protection locked="0"/>
    </xf>
    <xf numFmtId="0" fontId="4" fillId="0" borderId="5" xfId="4" applyFont="1" applyBorder="1" applyAlignment="1" applyProtection="1">
      <alignment horizontal="left" vertical="center" wrapText="1"/>
      <protection locked="0"/>
    </xf>
    <xf numFmtId="0" fontId="4" fillId="0" borderId="3" xfId="4" applyFont="1" applyBorder="1" applyAlignment="1" applyProtection="1">
      <alignment horizontal="left" vertical="center" wrapText="1"/>
      <protection locked="0"/>
    </xf>
    <xf numFmtId="0" fontId="6" fillId="0" borderId="19" xfId="4" applyFont="1" applyBorder="1" applyAlignment="1" applyProtection="1">
      <alignment horizontal="center" vertical="center" wrapText="1"/>
      <protection locked="0"/>
    </xf>
    <xf numFmtId="0" fontId="6" fillId="0" borderId="22" xfId="4" applyFont="1" applyBorder="1" applyAlignment="1" applyProtection="1">
      <alignment horizontal="center" vertical="center" wrapText="1"/>
      <protection locked="0"/>
    </xf>
    <xf numFmtId="0" fontId="6" fillId="0" borderId="18" xfId="4" applyFont="1" applyBorder="1" applyAlignment="1" applyProtection="1">
      <alignment horizontal="center" vertical="center" wrapText="1"/>
      <protection locked="0"/>
    </xf>
    <xf numFmtId="0" fontId="18" fillId="0" borderId="26" xfId="4" applyFont="1" applyBorder="1" applyAlignment="1" applyProtection="1">
      <alignment horizontal="center" vertical="center" wrapText="1"/>
      <protection locked="0"/>
    </xf>
    <xf numFmtId="0" fontId="18" fillId="0" borderId="27" xfId="4" applyFont="1" applyBorder="1" applyAlignment="1" applyProtection="1">
      <alignment horizontal="center" vertical="center" wrapText="1"/>
      <protection locked="0"/>
    </xf>
    <xf numFmtId="0" fontId="18" fillId="0" borderId="28" xfId="4" applyFont="1" applyBorder="1" applyAlignment="1" applyProtection="1">
      <alignment horizontal="center" vertical="center" wrapText="1"/>
      <protection locked="0"/>
    </xf>
    <xf numFmtId="0" fontId="18" fillId="0" borderId="5" xfId="4" applyFont="1" applyBorder="1" applyAlignment="1" applyProtection="1">
      <alignment horizontal="center" vertical="center" wrapText="1"/>
      <protection locked="0"/>
    </xf>
    <xf numFmtId="0" fontId="18" fillId="0" borderId="4" xfId="4" applyFont="1" applyBorder="1" applyAlignment="1" applyProtection="1">
      <alignment horizontal="center" vertical="center" wrapText="1"/>
      <protection locked="0"/>
    </xf>
    <xf numFmtId="0" fontId="18" fillId="0" borderId="3" xfId="4" applyFont="1" applyBorder="1" applyAlignment="1" applyProtection="1">
      <alignment horizontal="center" vertical="center" wrapText="1"/>
      <protection locked="0"/>
    </xf>
    <xf numFmtId="0" fontId="4" fillId="0" borderId="17" xfId="4" applyFont="1" applyBorder="1" applyAlignment="1">
      <alignment horizontal="left" vertical="center" wrapText="1" indent="1"/>
    </xf>
    <xf numFmtId="0" fontId="4" fillId="0" borderId="20" xfId="4" applyFont="1" applyBorder="1" applyAlignment="1">
      <alignment horizontal="left" vertical="center" wrapText="1" indent="1"/>
    </xf>
    <xf numFmtId="0" fontId="4" fillId="0" borderId="16" xfId="4" applyFont="1" applyBorder="1" applyAlignment="1">
      <alignment horizontal="left" vertical="center" wrapText="1" indent="1"/>
    </xf>
    <xf numFmtId="0" fontId="4" fillId="0" borderId="6" xfId="4" applyFont="1" applyBorder="1" applyAlignment="1">
      <alignment horizontal="center" vertical="center"/>
    </xf>
    <xf numFmtId="0" fontId="4" fillId="0" borderId="2" xfId="4" applyFont="1" applyBorder="1" applyAlignment="1">
      <alignment horizontal="center" vertical="center"/>
    </xf>
    <xf numFmtId="0" fontId="4" fillId="0" borderId="1" xfId="4" applyFont="1" applyBorder="1" applyAlignment="1">
      <alignment horizontal="center" vertical="center"/>
    </xf>
    <xf numFmtId="0" fontId="4" fillId="0" borderId="7" xfId="4" applyFont="1" applyBorder="1" applyAlignment="1">
      <alignment horizontal="center" vertical="center"/>
    </xf>
    <xf numFmtId="0" fontId="18" fillId="0" borderId="2" xfId="4" applyFont="1" applyBorder="1" applyAlignment="1">
      <alignment horizontal="center" vertical="center"/>
    </xf>
    <xf numFmtId="0" fontId="18" fillId="0" borderId="1" xfId="4" applyFont="1" applyBorder="1" applyAlignment="1">
      <alignment horizontal="center" vertical="center"/>
    </xf>
    <xf numFmtId="0" fontId="18" fillId="0" borderId="7" xfId="4" applyFont="1" applyBorder="1" applyAlignment="1">
      <alignment horizontal="center" vertical="center"/>
    </xf>
    <xf numFmtId="0" fontId="4" fillId="0" borderId="10" xfId="4" applyFont="1" applyBorder="1" applyAlignment="1">
      <alignment horizontal="distributed" vertical="center" wrapText="1"/>
    </xf>
    <xf numFmtId="0" fontId="4" fillId="0" borderId="15" xfId="4" applyFont="1" applyBorder="1" applyAlignment="1">
      <alignment horizontal="distributed" vertical="center"/>
    </xf>
    <xf numFmtId="0" fontId="4" fillId="0" borderId="9" xfId="4" applyFont="1" applyBorder="1" applyAlignment="1" applyProtection="1">
      <alignment horizontal="left" vertical="center"/>
      <protection locked="0"/>
    </xf>
    <xf numFmtId="0" fontId="4" fillId="0" borderId="8" xfId="4" applyFont="1" applyBorder="1" applyAlignment="1" applyProtection="1">
      <alignment horizontal="left" vertical="center"/>
      <protection locked="0"/>
    </xf>
    <xf numFmtId="0" fontId="4" fillId="0" borderId="11" xfId="4" applyFont="1" applyBorder="1" applyAlignment="1" applyProtection="1">
      <alignment horizontal="left" vertical="center"/>
      <protection locked="0"/>
    </xf>
    <xf numFmtId="0" fontId="4" fillId="0" borderId="46" xfId="4" applyFont="1" applyBorder="1" applyAlignment="1" applyProtection="1">
      <alignment horizontal="left" vertical="center" wrapText="1" indent="1"/>
      <protection locked="0"/>
    </xf>
    <xf numFmtId="0" fontId="4" fillId="0" borderId="47" xfId="4" applyFont="1" applyBorder="1" applyAlignment="1" applyProtection="1">
      <alignment horizontal="left" vertical="center" wrapText="1" indent="1"/>
      <protection locked="0"/>
    </xf>
    <xf numFmtId="0" fontId="4" fillId="0" borderId="32" xfId="4" applyFont="1" applyBorder="1" applyAlignment="1" applyProtection="1">
      <alignment horizontal="left" vertical="center" wrapText="1" indent="1"/>
      <protection locked="0"/>
    </xf>
    <xf numFmtId="0" fontId="27" fillId="0" borderId="4" xfId="4" applyFont="1" applyBorder="1" applyAlignment="1">
      <alignment horizontal="center" vertical="center"/>
    </xf>
    <xf numFmtId="0" fontId="22" fillId="0" borderId="12" xfId="4" applyFont="1" applyBorder="1">
      <alignment vertical="center"/>
    </xf>
    <xf numFmtId="0" fontId="22" fillId="0" borderId="0" xfId="4" applyFont="1">
      <alignment vertical="center"/>
    </xf>
    <xf numFmtId="0" fontId="4" fillId="0" borderId="19" xfId="4" applyFont="1" applyBorder="1" applyAlignment="1" applyProtection="1">
      <alignment horizontal="left" vertical="center" wrapText="1" indent="1"/>
      <protection locked="0"/>
    </xf>
    <xf numFmtId="0" fontId="4" fillId="0" borderId="22" xfId="4" applyFont="1" applyBorder="1" applyAlignment="1" applyProtection="1">
      <alignment horizontal="left" vertical="center" wrapText="1" indent="1"/>
      <protection locked="0"/>
    </xf>
    <xf numFmtId="0" fontId="4" fillId="0" borderId="18" xfId="4" applyFont="1" applyBorder="1" applyAlignment="1" applyProtection="1">
      <alignment horizontal="left" vertical="center" wrapText="1" indent="1"/>
      <protection locked="0"/>
    </xf>
    <xf numFmtId="0" fontId="13" fillId="0" borderId="0" xfId="4" applyFont="1" applyAlignment="1">
      <alignment horizontal="center" vertical="center" wrapText="1"/>
    </xf>
    <xf numFmtId="0" fontId="13" fillId="0" borderId="0" xfId="4" applyFont="1" applyAlignment="1">
      <alignment horizontal="center" vertical="center"/>
    </xf>
    <xf numFmtId="0" fontId="4" fillId="0" borderId="10" xfId="4" applyFont="1" applyBorder="1" applyAlignment="1">
      <alignment horizontal="distributed" vertical="center"/>
    </xf>
    <xf numFmtId="49" fontId="4" fillId="0" borderId="9" xfId="4" applyNumberFormat="1" applyFont="1" applyBorder="1" applyAlignment="1">
      <alignment horizontal="center" vertical="center"/>
    </xf>
    <xf numFmtId="0" fontId="4" fillId="0" borderId="11" xfId="4" applyFont="1" applyBorder="1" applyAlignment="1">
      <alignment horizontal="center" vertical="center"/>
    </xf>
    <xf numFmtId="0" fontId="4" fillId="0" borderId="5" xfId="4" applyFont="1" applyBorder="1" applyAlignment="1">
      <alignment horizontal="center" vertical="center"/>
    </xf>
    <xf numFmtId="0" fontId="4" fillId="0" borderId="3" xfId="4" applyFont="1" applyBorder="1" applyAlignment="1">
      <alignment horizontal="center" vertical="center"/>
    </xf>
    <xf numFmtId="0" fontId="22" fillId="0" borderId="4" xfId="4" applyFont="1" applyBorder="1" applyAlignment="1">
      <alignment horizontal="left" vertical="center" wrapText="1"/>
    </xf>
  </cellXfs>
  <cellStyles count="6">
    <cellStyle name="桁区切り" xfId="5" builtinId="6"/>
    <cellStyle name="桁区切り 2" xfId="2" xr:uid="{00000000-0005-0000-0000-000001000000}"/>
    <cellStyle name="標準" xfId="0" builtinId="0"/>
    <cellStyle name="標準 2" xfId="1" xr:uid="{00000000-0005-0000-0000-000003000000}"/>
    <cellStyle name="標準 2 2" xfId="3" xr:uid="{00000000-0005-0000-0000-000004000000}"/>
    <cellStyle name="標準 2 3" xfId="4" xr:uid="{00000000-0005-0000-0000-000005000000}"/>
  </cellStyles>
  <dxfs count="3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ont>
        <color rgb="FFFF0000"/>
      </font>
      <fill>
        <patternFill>
          <bgColor rgb="FFFFFF00"/>
        </patternFill>
      </fill>
    </dxf>
    <dxf>
      <fill>
        <patternFill>
          <bgColor rgb="FFCCFFFF"/>
        </patternFill>
      </fill>
    </dxf>
    <dxf>
      <font>
        <color rgb="FFFF0000"/>
      </font>
      <fill>
        <patternFill>
          <bgColor rgb="FFFFFF00"/>
        </patternFill>
      </fill>
    </dxf>
    <dxf>
      <fill>
        <patternFill>
          <bgColor rgb="FFCCFFFF"/>
        </patternFill>
      </fill>
    </dxf>
    <dxf>
      <fill>
        <patternFill>
          <bgColor rgb="FFCCFFFF"/>
        </patternFill>
      </fill>
    </dxf>
    <dxf>
      <fill>
        <patternFill>
          <bgColor rgb="FFCCFFFF"/>
        </patternFill>
      </fill>
    </dxf>
    <dxf>
      <font>
        <color rgb="FFFF0000"/>
      </font>
      <fill>
        <patternFill>
          <bgColor rgb="FFFFFF00"/>
        </patternFill>
      </fill>
    </dxf>
    <dxf>
      <fill>
        <patternFill>
          <bgColor rgb="FFCCFFFF"/>
        </patternFill>
      </fill>
    </dxf>
    <dxf>
      <font>
        <color rgb="FFFF0000"/>
      </font>
      <fill>
        <patternFill>
          <bgColor rgb="FFFFFF00"/>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ont>
        <color rgb="FFFF0000"/>
      </font>
      <fill>
        <patternFill>
          <bgColor rgb="FFFFFF00"/>
        </patternFill>
      </fill>
    </dxf>
    <dxf>
      <font>
        <color rgb="FFFF0000"/>
      </font>
      <fill>
        <patternFill>
          <fgColor auto="1"/>
          <bgColor rgb="FFFFFF00"/>
        </patternFill>
      </fill>
    </dxf>
    <dxf>
      <font>
        <color rgb="FFFF0000"/>
      </font>
      <fill>
        <patternFill>
          <bgColor rgb="FFFFFF00"/>
        </patternFill>
      </fill>
    </dxf>
    <dxf>
      <fill>
        <patternFill>
          <bgColor rgb="FFCCFFFF"/>
        </patternFill>
      </fill>
    </dxf>
    <dxf>
      <font>
        <color rgb="FFFF0000"/>
      </font>
      <fill>
        <patternFill>
          <bgColor rgb="FFFFFF00"/>
        </patternFill>
      </fill>
    </dxf>
    <dxf>
      <font>
        <color rgb="FFFF0000"/>
      </font>
      <fill>
        <patternFill>
          <fgColor auto="1"/>
          <bgColor rgb="FFFFFF00"/>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Y81"/>
  <sheetViews>
    <sheetView showGridLines="0" tabSelected="1" view="pageBreakPreview" zoomScale="70" zoomScaleNormal="100" zoomScaleSheetLayoutView="70" workbookViewId="0">
      <selection activeCell="D7" sqref="D7:R7"/>
    </sheetView>
  </sheetViews>
  <sheetFormatPr defaultColWidth="9" defaultRowHeight="13.5" x14ac:dyDescent="0.15"/>
  <cols>
    <col min="1" max="1" width="3" style="1" customWidth="1"/>
    <col min="2" max="2" width="4.5" style="1" customWidth="1"/>
    <col min="3" max="3" width="9.5" style="1" customWidth="1"/>
    <col min="4" max="4" width="5.625" style="1" customWidth="1"/>
    <col min="5" max="5" width="6.625" style="1" customWidth="1"/>
    <col min="6" max="6" width="8.5" style="1" customWidth="1"/>
    <col min="7" max="7" width="2.5" style="1" customWidth="1"/>
    <col min="8" max="9" width="5.625" style="1" customWidth="1"/>
    <col min="10" max="10" width="3.75" style="1" customWidth="1"/>
    <col min="11" max="11" width="5.5" style="1" customWidth="1"/>
    <col min="12" max="14" width="5.625" style="1" customWidth="1"/>
    <col min="15" max="15" width="3.5" style="1" customWidth="1"/>
    <col min="16" max="16" width="2.25" style="1" customWidth="1"/>
    <col min="17" max="17" width="5.625" style="1" customWidth="1"/>
    <col min="18" max="18" width="14.625" style="1" customWidth="1"/>
    <col min="19" max="19" width="5.25" style="1" customWidth="1"/>
    <col min="20" max="23" width="9" style="1"/>
    <col min="24" max="27" width="0" style="1" hidden="1" customWidth="1"/>
    <col min="28" max="16384" width="9" style="1"/>
  </cols>
  <sheetData>
    <row r="1" spans="2:25" ht="17.25" x14ac:dyDescent="0.15">
      <c r="R1" s="2" t="s">
        <v>129</v>
      </c>
    </row>
    <row r="2" spans="2:25" ht="26.25" customHeight="1" x14ac:dyDescent="0.15">
      <c r="B2" s="49" t="s">
        <v>128</v>
      </c>
      <c r="C2" s="49"/>
      <c r="D2" s="49"/>
      <c r="E2" s="49"/>
      <c r="F2" s="49"/>
      <c r="G2" s="49"/>
      <c r="H2" s="49"/>
      <c r="I2" s="49"/>
      <c r="J2" s="49"/>
      <c r="K2" s="49"/>
      <c r="L2" s="49"/>
      <c r="M2" s="49"/>
      <c r="N2" s="49"/>
      <c r="O2" s="49"/>
      <c r="P2" s="49"/>
      <c r="Q2" s="49"/>
      <c r="R2" s="49"/>
      <c r="Y2" s="1" t="s">
        <v>43</v>
      </c>
    </row>
    <row r="3" spans="2:25" ht="26.25" customHeight="1" x14ac:dyDescent="0.15">
      <c r="B3" s="49" t="s">
        <v>32</v>
      </c>
      <c r="C3" s="49"/>
      <c r="D3" s="49"/>
      <c r="E3" s="49"/>
      <c r="F3" s="49"/>
      <c r="G3" s="49"/>
      <c r="H3" s="49"/>
      <c r="I3" s="49"/>
      <c r="J3" s="49"/>
      <c r="K3" s="49"/>
      <c r="L3" s="49"/>
      <c r="M3" s="49"/>
      <c r="N3" s="49"/>
      <c r="O3" s="49"/>
      <c r="P3" s="49"/>
      <c r="Q3" s="49"/>
      <c r="R3" s="49"/>
      <c r="Y3" s="44" t="s">
        <v>44</v>
      </c>
    </row>
    <row r="4" spans="2:25" ht="13.5" customHeight="1" x14ac:dyDescent="0.15">
      <c r="B4" s="31"/>
      <c r="C4" s="31"/>
      <c r="D4" s="31"/>
      <c r="E4" s="31"/>
      <c r="F4" s="31"/>
      <c r="G4" s="31"/>
      <c r="H4" s="31"/>
      <c r="I4" s="31"/>
      <c r="J4" s="31"/>
      <c r="K4" s="31"/>
      <c r="L4" s="31"/>
      <c r="M4" s="31"/>
      <c r="N4" s="31"/>
      <c r="O4" s="31"/>
      <c r="P4" s="31"/>
      <c r="Q4" s="31"/>
      <c r="R4" s="6"/>
      <c r="Y4" s="44" t="s">
        <v>45</v>
      </c>
    </row>
    <row r="5" spans="2:25" ht="22.5" customHeight="1" x14ac:dyDescent="0.15">
      <c r="B5" s="38" t="s">
        <v>131</v>
      </c>
      <c r="I5" s="115" t="str">
        <f>IF(OR(D6="",L6="",D7="",D8="",L8="",R8="",D10="",D11="",L10="",R10=""),"未入力箇所があります。入力してください。","")</f>
        <v>未入力箇所があります。入力してください。</v>
      </c>
      <c r="J5" s="115"/>
      <c r="K5" s="115"/>
      <c r="L5" s="115"/>
      <c r="M5" s="115"/>
      <c r="N5" s="115"/>
      <c r="O5" s="115"/>
      <c r="P5" s="115"/>
      <c r="Q5" s="115"/>
      <c r="R5" s="115"/>
      <c r="Y5" s="45" t="s">
        <v>46</v>
      </c>
    </row>
    <row r="6" spans="2:25" ht="33.75" customHeight="1" x14ac:dyDescent="0.15">
      <c r="B6" s="50" t="s">
        <v>42</v>
      </c>
      <c r="C6" s="50"/>
      <c r="D6" s="53" t="s">
        <v>137</v>
      </c>
      <c r="E6" s="54"/>
      <c r="F6" s="54"/>
      <c r="G6" s="54"/>
      <c r="H6" s="55"/>
      <c r="I6" s="51" t="s">
        <v>33</v>
      </c>
      <c r="J6" s="52"/>
      <c r="K6" s="52"/>
      <c r="L6" s="56" t="s">
        <v>138</v>
      </c>
      <c r="M6" s="57"/>
      <c r="N6" s="57"/>
      <c r="O6" s="57"/>
      <c r="P6" s="57"/>
      <c r="Q6" s="57"/>
      <c r="R6" s="58"/>
      <c r="Y6" s="45" t="s">
        <v>47</v>
      </c>
    </row>
    <row r="7" spans="2:25" ht="33.75" customHeight="1" x14ac:dyDescent="0.15">
      <c r="B7" s="59" t="s">
        <v>31</v>
      </c>
      <c r="C7" s="60"/>
      <c r="D7" s="61" t="s">
        <v>139</v>
      </c>
      <c r="E7" s="62"/>
      <c r="F7" s="62"/>
      <c r="G7" s="62"/>
      <c r="H7" s="62"/>
      <c r="I7" s="62"/>
      <c r="J7" s="62"/>
      <c r="K7" s="62"/>
      <c r="L7" s="62"/>
      <c r="M7" s="62"/>
      <c r="N7" s="62"/>
      <c r="O7" s="62"/>
      <c r="P7" s="62"/>
      <c r="Q7" s="62"/>
      <c r="R7" s="63"/>
      <c r="Y7" s="44" t="s">
        <v>48</v>
      </c>
    </row>
    <row r="8" spans="2:25" ht="22.5" customHeight="1" x14ac:dyDescent="0.15">
      <c r="B8" s="64" t="s">
        <v>30</v>
      </c>
      <c r="C8" s="65"/>
      <c r="D8" s="68"/>
      <c r="E8" s="69"/>
      <c r="F8" s="69"/>
      <c r="G8" s="69"/>
      <c r="H8" s="69"/>
      <c r="I8" s="70"/>
      <c r="J8" s="74" t="s">
        <v>29</v>
      </c>
      <c r="K8" s="75"/>
      <c r="L8" s="76"/>
      <c r="M8" s="77"/>
      <c r="N8" s="77"/>
      <c r="O8" s="78"/>
      <c r="P8" s="64" t="s">
        <v>28</v>
      </c>
      <c r="Q8" s="65"/>
      <c r="R8" s="79" t="s">
        <v>135</v>
      </c>
      <c r="Y8" s="44" t="s">
        <v>49</v>
      </c>
    </row>
    <row r="9" spans="2:25" ht="22.5" customHeight="1" x14ac:dyDescent="0.15">
      <c r="B9" s="66"/>
      <c r="C9" s="67"/>
      <c r="D9" s="71"/>
      <c r="E9" s="72"/>
      <c r="F9" s="72"/>
      <c r="G9" s="72"/>
      <c r="H9" s="72"/>
      <c r="I9" s="73"/>
      <c r="J9" s="81" t="s">
        <v>35</v>
      </c>
      <c r="K9" s="82"/>
      <c r="L9" s="83"/>
      <c r="M9" s="84"/>
      <c r="N9" s="84"/>
      <c r="O9" s="85"/>
      <c r="P9" s="66"/>
      <c r="Q9" s="67"/>
      <c r="R9" s="80"/>
      <c r="Y9" s="45" t="s">
        <v>50</v>
      </c>
    </row>
    <row r="10" spans="2:25" ht="18.75" customHeight="1" x14ac:dyDescent="0.15">
      <c r="B10" s="87" t="s">
        <v>27</v>
      </c>
      <c r="C10" s="88"/>
      <c r="D10" s="97"/>
      <c r="E10" s="98"/>
      <c r="F10" s="98"/>
      <c r="G10" s="98"/>
      <c r="H10" s="98"/>
      <c r="I10" s="98"/>
      <c r="J10" s="102" t="s">
        <v>26</v>
      </c>
      <c r="K10" s="102"/>
      <c r="L10" s="101"/>
      <c r="M10" s="101"/>
      <c r="N10" s="101"/>
      <c r="O10" s="101"/>
      <c r="P10" s="96" t="s">
        <v>34</v>
      </c>
      <c r="Q10" s="96"/>
      <c r="R10" s="96" t="str">
        <f>IF(L10="","",(DATEDIF(L10,"2024/10/1","Y")&amp;"歳"))</f>
        <v/>
      </c>
      <c r="Y10" s="46" t="s">
        <v>51</v>
      </c>
    </row>
    <row r="11" spans="2:25" ht="30" customHeight="1" x14ac:dyDescent="0.15">
      <c r="B11" s="89" t="s">
        <v>25</v>
      </c>
      <c r="C11" s="67"/>
      <c r="D11" s="99"/>
      <c r="E11" s="100"/>
      <c r="F11" s="100"/>
      <c r="G11" s="100"/>
      <c r="H11" s="100"/>
      <c r="I11" s="100"/>
      <c r="J11" s="102"/>
      <c r="K11" s="102"/>
      <c r="L11" s="101"/>
      <c r="M11" s="101"/>
      <c r="N11" s="101"/>
      <c r="O11" s="101"/>
      <c r="P11" s="96"/>
      <c r="Q11" s="96"/>
      <c r="R11" s="96"/>
      <c r="Y11" s="44" t="s">
        <v>52</v>
      </c>
    </row>
    <row r="12" spans="2:25" ht="22.5" customHeight="1" x14ac:dyDescent="0.15">
      <c r="B12" s="28"/>
      <c r="C12" s="27"/>
      <c r="D12" s="26"/>
      <c r="E12" s="125" t="str">
        <f>IF(OR(D14="",E17="",D19="",E20=""),"未入力箇所があります。入力してください。","")</f>
        <v>未入力箇所があります。入力してください。</v>
      </c>
      <c r="F12" s="125"/>
      <c r="G12" s="125"/>
      <c r="H12" s="125"/>
      <c r="I12" s="125"/>
      <c r="J12" s="125"/>
      <c r="K12" s="125"/>
      <c r="L12" s="125"/>
      <c r="M12" s="125"/>
      <c r="N12" s="125"/>
      <c r="O12" s="125"/>
      <c r="P12" s="125"/>
      <c r="Q12" s="125"/>
      <c r="R12" s="125"/>
      <c r="T12" s="40" t="s">
        <v>36</v>
      </c>
      <c r="Y12" s="44" t="s">
        <v>53</v>
      </c>
    </row>
    <row r="13" spans="2:25" ht="22.5" customHeight="1" x14ac:dyDescent="0.15">
      <c r="B13" s="38" t="s">
        <v>24</v>
      </c>
      <c r="E13" s="115" t="str">
        <f>IF(AND(D16="",H16="",L16="",Q16=""),"審査系を選択してください。","")</f>
        <v>審査系を選択してください。</v>
      </c>
      <c r="F13" s="115"/>
      <c r="G13" s="115"/>
      <c r="H13" s="115"/>
      <c r="I13" s="115"/>
      <c r="J13" s="115"/>
      <c r="K13" s="115"/>
      <c r="L13" s="115"/>
      <c r="M13" s="115"/>
      <c r="N13" s="115"/>
      <c r="O13" s="115"/>
      <c r="P13" s="115"/>
      <c r="Q13" s="115"/>
      <c r="R13" s="115"/>
      <c r="T13" s="39" t="s">
        <v>38</v>
      </c>
      <c r="Y13" s="45" t="s">
        <v>54</v>
      </c>
    </row>
    <row r="14" spans="2:25" ht="31.5" customHeight="1" x14ac:dyDescent="0.15">
      <c r="B14" s="90" t="s">
        <v>1</v>
      </c>
      <c r="C14" s="65"/>
      <c r="D14" s="68"/>
      <c r="E14" s="69"/>
      <c r="F14" s="69"/>
      <c r="G14" s="69"/>
      <c r="H14" s="69"/>
      <c r="I14" s="69"/>
      <c r="J14" s="69"/>
      <c r="K14" s="69"/>
      <c r="L14" s="69"/>
      <c r="M14" s="69"/>
      <c r="N14" s="69"/>
      <c r="O14" s="69"/>
      <c r="P14" s="69"/>
      <c r="Q14" s="69"/>
      <c r="R14" s="70"/>
      <c r="S14" s="37" t="s">
        <v>37</v>
      </c>
      <c r="T14" s="36">
        <f>LEN(D14)</f>
        <v>0</v>
      </c>
      <c r="Y14" s="45" t="s">
        <v>55</v>
      </c>
    </row>
    <row r="15" spans="2:25" ht="32.1" customHeight="1" x14ac:dyDescent="0.15">
      <c r="B15" s="91" t="s">
        <v>23</v>
      </c>
      <c r="C15" s="92"/>
      <c r="D15" s="93"/>
      <c r="E15" s="94"/>
      <c r="F15" s="94"/>
      <c r="G15" s="94"/>
      <c r="H15" s="94"/>
      <c r="I15" s="94"/>
      <c r="J15" s="94"/>
      <c r="K15" s="94"/>
      <c r="L15" s="94"/>
      <c r="M15" s="94"/>
      <c r="N15" s="94"/>
      <c r="O15" s="94"/>
      <c r="P15" s="94"/>
      <c r="Q15" s="94"/>
      <c r="R15" s="95"/>
      <c r="S15" s="37" t="s">
        <v>37</v>
      </c>
      <c r="T15" s="36">
        <f t="shared" ref="T15" si="0">LEN(D15)</f>
        <v>0</v>
      </c>
      <c r="Y15" s="44" t="s">
        <v>56</v>
      </c>
    </row>
    <row r="16" spans="2:25" ht="30" customHeight="1" x14ac:dyDescent="0.15">
      <c r="B16" s="105" t="s">
        <v>22</v>
      </c>
      <c r="C16" s="106" t="s">
        <v>21</v>
      </c>
      <c r="D16" s="30"/>
      <c r="E16" s="109" t="s">
        <v>0</v>
      </c>
      <c r="F16" s="109"/>
      <c r="G16" s="110"/>
      <c r="H16" s="30"/>
      <c r="I16" s="109" t="s">
        <v>20</v>
      </c>
      <c r="J16" s="109"/>
      <c r="K16" s="110"/>
      <c r="L16" s="30"/>
      <c r="M16" s="109" t="s">
        <v>19</v>
      </c>
      <c r="N16" s="109"/>
      <c r="O16" s="109"/>
      <c r="P16" s="110"/>
      <c r="Q16" s="30"/>
      <c r="R16" s="33" t="s">
        <v>18</v>
      </c>
      <c r="Y16" s="44" t="s">
        <v>57</v>
      </c>
    </row>
    <row r="17" spans="2:25" ht="71.25" customHeight="1" x14ac:dyDescent="0.15">
      <c r="B17" s="105"/>
      <c r="C17" s="107"/>
      <c r="D17" s="29" t="s">
        <v>17</v>
      </c>
      <c r="E17" s="116"/>
      <c r="F17" s="117"/>
      <c r="G17" s="117"/>
      <c r="H17" s="117"/>
      <c r="I17" s="117"/>
      <c r="J17" s="117"/>
      <c r="K17" s="117"/>
      <c r="L17" s="117"/>
      <c r="M17" s="117"/>
      <c r="N17" s="117"/>
      <c r="O17" s="117"/>
      <c r="P17" s="117"/>
      <c r="Q17" s="117"/>
      <c r="R17" s="118"/>
      <c r="Y17" s="45" t="s">
        <v>58</v>
      </c>
    </row>
    <row r="18" spans="2:25" ht="62.25" customHeight="1" x14ac:dyDescent="0.15">
      <c r="B18" s="105"/>
      <c r="C18" s="108"/>
      <c r="D18" s="119" t="s">
        <v>133</v>
      </c>
      <c r="E18" s="120"/>
      <c r="F18" s="120"/>
      <c r="G18" s="120"/>
      <c r="H18" s="120"/>
      <c r="I18" s="120"/>
      <c r="J18" s="120"/>
      <c r="K18" s="120"/>
      <c r="L18" s="120"/>
      <c r="M18" s="120"/>
      <c r="N18" s="120"/>
      <c r="O18" s="120"/>
      <c r="P18" s="120"/>
      <c r="Q18" s="120"/>
      <c r="R18" s="121"/>
      <c r="Y18" s="45" t="s">
        <v>59</v>
      </c>
    </row>
    <row r="19" spans="2:25" ht="58.5" customHeight="1" x14ac:dyDescent="0.15">
      <c r="B19" s="105"/>
      <c r="C19" s="32" t="s">
        <v>16</v>
      </c>
      <c r="D19" s="56"/>
      <c r="E19" s="57"/>
      <c r="F19" s="57"/>
      <c r="G19" s="57"/>
      <c r="H19" s="58"/>
      <c r="I19" s="86" t="s">
        <v>134</v>
      </c>
      <c r="J19" s="86"/>
      <c r="K19" s="86"/>
      <c r="L19" s="86"/>
      <c r="M19" s="86"/>
      <c r="N19" s="86"/>
      <c r="O19" s="86"/>
      <c r="P19" s="86"/>
      <c r="Q19" s="86"/>
      <c r="R19" s="86"/>
      <c r="Y19" s="44" t="s">
        <v>60</v>
      </c>
    </row>
    <row r="20" spans="2:25" ht="30" customHeight="1" x14ac:dyDescent="0.15">
      <c r="B20" s="50" t="s">
        <v>40</v>
      </c>
      <c r="C20" s="50"/>
      <c r="D20" s="47" t="s">
        <v>124</v>
      </c>
      <c r="E20" s="126"/>
      <c r="F20" s="127"/>
      <c r="G20" s="127"/>
      <c r="H20" s="128"/>
      <c r="I20" s="47" t="s">
        <v>125</v>
      </c>
      <c r="J20" s="126"/>
      <c r="K20" s="127"/>
      <c r="L20" s="127"/>
      <c r="M20" s="128"/>
      <c r="N20" s="47" t="s">
        <v>126</v>
      </c>
      <c r="O20" s="126"/>
      <c r="P20" s="127"/>
      <c r="Q20" s="127"/>
      <c r="R20" s="128"/>
      <c r="Y20" s="44" t="s">
        <v>61</v>
      </c>
    </row>
    <row r="21" spans="2:25" ht="21.75" customHeight="1" x14ac:dyDescent="0.15">
      <c r="B21" s="28"/>
      <c r="C21" s="27"/>
      <c r="D21" s="26"/>
      <c r="E21" s="26"/>
      <c r="F21" s="26"/>
      <c r="G21" s="114" t="str">
        <f>IF(OR(B24="",G24=""),"使用内容と金額を入力してください。","")</f>
        <v>使用内容と金額を入力してください。</v>
      </c>
      <c r="H21" s="114"/>
      <c r="I21" s="114"/>
      <c r="J21" s="114"/>
      <c r="K21" s="114"/>
      <c r="L21" s="114"/>
      <c r="M21" s="114"/>
      <c r="N21" s="114"/>
      <c r="O21" s="114"/>
      <c r="P21" s="114"/>
      <c r="Q21" s="114"/>
      <c r="R21" s="114"/>
      <c r="Y21" s="45" t="s">
        <v>62</v>
      </c>
    </row>
    <row r="22" spans="2:25" ht="21.75" customHeight="1" x14ac:dyDescent="0.15">
      <c r="B22" s="38" t="s">
        <v>123</v>
      </c>
      <c r="G22" s="115" t="str">
        <f>IF(AND(OR(B25="",G25=""),OR(B26="",G26=""),OR(B27="",G27=""),OR(K24="",R24=""),OR(K25="",R25=""),OR(K26="",R26="")),"未入力箇所があります。入力してください。","")</f>
        <v>未入力箇所があります。入力してください。</v>
      </c>
      <c r="H22" s="115"/>
      <c r="I22" s="115"/>
      <c r="J22" s="115"/>
      <c r="K22" s="115"/>
      <c r="L22" s="115"/>
      <c r="M22" s="115"/>
      <c r="N22" s="115"/>
      <c r="O22" s="115"/>
      <c r="P22" s="115"/>
      <c r="Q22" s="115"/>
      <c r="R22" s="115"/>
      <c r="Y22" s="45" t="s">
        <v>63</v>
      </c>
    </row>
    <row r="23" spans="2:25" ht="30" customHeight="1" x14ac:dyDescent="0.15">
      <c r="B23" s="113" t="s">
        <v>15</v>
      </c>
      <c r="C23" s="113"/>
      <c r="D23" s="113"/>
      <c r="E23" s="113"/>
      <c r="F23" s="113"/>
      <c r="G23" s="113" t="s">
        <v>14</v>
      </c>
      <c r="H23" s="113"/>
      <c r="I23" s="113"/>
      <c r="J23" s="113"/>
      <c r="K23" s="129" t="s">
        <v>15</v>
      </c>
      <c r="L23" s="130"/>
      <c r="M23" s="130"/>
      <c r="N23" s="130"/>
      <c r="O23" s="130"/>
      <c r="P23" s="130"/>
      <c r="Q23" s="131"/>
      <c r="R23" s="34" t="s">
        <v>14</v>
      </c>
      <c r="U23" s="25"/>
      <c r="Y23" s="44" t="s">
        <v>64</v>
      </c>
    </row>
    <row r="24" spans="2:25" ht="30" customHeight="1" x14ac:dyDescent="0.15">
      <c r="B24" s="104"/>
      <c r="C24" s="104"/>
      <c r="D24" s="104"/>
      <c r="E24" s="104"/>
      <c r="F24" s="104"/>
      <c r="G24" s="103"/>
      <c r="H24" s="103"/>
      <c r="I24" s="103"/>
      <c r="J24" s="103"/>
      <c r="K24" s="111"/>
      <c r="L24" s="112"/>
      <c r="M24" s="112"/>
      <c r="N24" s="112"/>
      <c r="O24" s="112"/>
      <c r="P24" s="112"/>
      <c r="Q24" s="112"/>
      <c r="R24" s="42"/>
      <c r="Y24" s="44" t="s">
        <v>65</v>
      </c>
    </row>
    <row r="25" spans="2:25" ht="30" customHeight="1" x14ac:dyDescent="0.15">
      <c r="B25" s="104"/>
      <c r="C25" s="104"/>
      <c r="D25" s="104"/>
      <c r="E25" s="104"/>
      <c r="F25" s="104"/>
      <c r="G25" s="103"/>
      <c r="H25" s="103"/>
      <c r="I25" s="103"/>
      <c r="J25" s="103"/>
      <c r="K25" s="111"/>
      <c r="L25" s="112"/>
      <c r="M25" s="112"/>
      <c r="N25" s="112"/>
      <c r="O25" s="112"/>
      <c r="P25" s="112"/>
      <c r="Q25" s="112"/>
      <c r="R25" s="42"/>
      <c r="Y25" s="45" t="s">
        <v>66</v>
      </c>
    </row>
    <row r="26" spans="2:25" ht="30" customHeight="1" thickBot="1" x14ac:dyDescent="0.2">
      <c r="B26" s="104"/>
      <c r="C26" s="104"/>
      <c r="D26" s="104"/>
      <c r="E26" s="104"/>
      <c r="F26" s="104"/>
      <c r="G26" s="103"/>
      <c r="H26" s="103"/>
      <c r="I26" s="103"/>
      <c r="J26" s="103"/>
      <c r="K26" s="111"/>
      <c r="L26" s="112"/>
      <c r="M26" s="112"/>
      <c r="N26" s="112"/>
      <c r="O26" s="112"/>
      <c r="P26" s="112"/>
      <c r="Q26" s="112"/>
      <c r="R26" s="43"/>
      <c r="Y26" s="45" t="s">
        <v>67</v>
      </c>
    </row>
    <row r="27" spans="2:25" ht="30" customHeight="1" thickTop="1" x14ac:dyDescent="0.15">
      <c r="B27" s="104"/>
      <c r="C27" s="104"/>
      <c r="D27" s="104"/>
      <c r="E27" s="104"/>
      <c r="F27" s="104"/>
      <c r="G27" s="103"/>
      <c r="H27" s="103"/>
      <c r="I27" s="103"/>
      <c r="J27" s="103"/>
      <c r="K27" s="132" t="s">
        <v>13</v>
      </c>
      <c r="L27" s="133"/>
      <c r="M27" s="133"/>
      <c r="N27" s="133"/>
      <c r="O27" s="133"/>
      <c r="P27" s="133"/>
      <c r="Q27" s="133"/>
      <c r="R27" s="41">
        <f>SUM(G24,G25,G26,G27,R24,R25,R26)</f>
        <v>0</v>
      </c>
      <c r="Y27" s="44" t="s">
        <v>68</v>
      </c>
    </row>
    <row r="28" spans="2:25" ht="13.5" customHeight="1" x14ac:dyDescent="0.15">
      <c r="I28" s="48" t="str">
        <f>IF($R$27&gt;400000,"合計額は40万円までになるように入力してください。","")</f>
        <v/>
      </c>
      <c r="J28" s="48"/>
      <c r="K28" s="48"/>
      <c r="L28" s="48"/>
      <c r="M28" s="48"/>
      <c r="N28" s="48"/>
      <c r="O28" s="48"/>
      <c r="P28" s="48"/>
      <c r="Q28" s="48"/>
      <c r="R28" s="48"/>
      <c r="Y28" s="44" t="s">
        <v>69</v>
      </c>
    </row>
    <row r="29" spans="2:25" ht="22.5" customHeight="1" x14ac:dyDescent="0.15">
      <c r="B29" s="38" t="s">
        <v>41</v>
      </c>
      <c r="Y29" s="45" t="s">
        <v>70</v>
      </c>
    </row>
    <row r="30" spans="2:25" ht="52.5" customHeight="1" x14ac:dyDescent="0.15">
      <c r="B30" s="122"/>
      <c r="C30" s="123"/>
      <c r="D30" s="123"/>
      <c r="E30" s="123"/>
      <c r="F30" s="123"/>
      <c r="G30" s="123"/>
      <c r="H30" s="123"/>
      <c r="I30" s="123"/>
      <c r="J30" s="123"/>
      <c r="K30" s="123"/>
      <c r="L30" s="123"/>
      <c r="M30" s="123"/>
      <c r="N30" s="123"/>
      <c r="O30" s="123"/>
      <c r="P30" s="123"/>
      <c r="Q30" s="123"/>
      <c r="R30" s="124"/>
      <c r="Y30" s="45" t="s">
        <v>71</v>
      </c>
    </row>
    <row r="31" spans="2:25" ht="32.1" customHeight="1" x14ac:dyDescent="0.15">
      <c r="Y31" s="44" t="s">
        <v>72</v>
      </c>
    </row>
    <row r="32" spans="2:25" ht="36" x14ac:dyDescent="0.15">
      <c r="Y32" s="45" t="s">
        <v>73</v>
      </c>
    </row>
    <row r="33" spans="25:25" ht="24" x14ac:dyDescent="0.15">
      <c r="Y33" s="45" t="s">
        <v>74</v>
      </c>
    </row>
    <row r="34" spans="25:25" x14ac:dyDescent="0.15">
      <c r="Y34" s="45" t="s">
        <v>75</v>
      </c>
    </row>
    <row r="35" spans="25:25" x14ac:dyDescent="0.15">
      <c r="Y35" s="44" t="s">
        <v>76</v>
      </c>
    </row>
    <row r="36" spans="25:25" ht="36" x14ac:dyDescent="0.15">
      <c r="Y36" s="45" t="s">
        <v>77</v>
      </c>
    </row>
    <row r="37" spans="25:25" x14ac:dyDescent="0.15">
      <c r="Y37" s="45" t="s">
        <v>78</v>
      </c>
    </row>
    <row r="38" spans="25:25" ht="24" x14ac:dyDescent="0.15">
      <c r="Y38" s="45" t="s">
        <v>79</v>
      </c>
    </row>
    <row r="39" spans="25:25" x14ac:dyDescent="0.15">
      <c r="Y39" s="44" t="s">
        <v>80</v>
      </c>
    </row>
    <row r="40" spans="25:25" x14ac:dyDescent="0.15">
      <c r="Y40" s="44" t="s">
        <v>81</v>
      </c>
    </row>
    <row r="41" spans="25:25" x14ac:dyDescent="0.15">
      <c r="Y41" s="45" t="s">
        <v>82</v>
      </c>
    </row>
    <row r="42" spans="25:25" x14ac:dyDescent="0.15">
      <c r="Y42" s="45" t="s">
        <v>83</v>
      </c>
    </row>
    <row r="43" spans="25:25" x14ac:dyDescent="0.15">
      <c r="Y43" s="44" t="s">
        <v>84</v>
      </c>
    </row>
    <row r="44" spans="25:25" ht="24" x14ac:dyDescent="0.15">
      <c r="Y44" s="45" t="s">
        <v>85</v>
      </c>
    </row>
    <row r="45" spans="25:25" x14ac:dyDescent="0.15">
      <c r="Y45" s="46" t="s">
        <v>86</v>
      </c>
    </row>
    <row r="46" spans="25:25" x14ac:dyDescent="0.15">
      <c r="Y46" s="45" t="s">
        <v>87</v>
      </c>
    </row>
    <row r="47" spans="25:25" x14ac:dyDescent="0.15">
      <c r="Y47" s="45" t="s">
        <v>88</v>
      </c>
    </row>
    <row r="48" spans="25:25" ht="24" x14ac:dyDescent="0.15">
      <c r="Y48" s="45" t="s">
        <v>89</v>
      </c>
    </row>
    <row r="49" spans="25:25" x14ac:dyDescent="0.15">
      <c r="Y49" s="46" t="s">
        <v>90</v>
      </c>
    </row>
    <row r="50" spans="25:25" x14ac:dyDescent="0.15">
      <c r="Y50" s="45" t="s">
        <v>91</v>
      </c>
    </row>
    <row r="51" spans="25:25" x14ac:dyDescent="0.15">
      <c r="Y51" s="45" t="s">
        <v>92</v>
      </c>
    </row>
    <row r="52" spans="25:25" x14ac:dyDescent="0.15">
      <c r="Y52" s="45" t="s">
        <v>93</v>
      </c>
    </row>
    <row r="53" spans="25:25" x14ac:dyDescent="0.15">
      <c r="Y53" s="46" t="s">
        <v>94</v>
      </c>
    </row>
    <row r="54" spans="25:25" x14ac:dyDescent="0.15">
      <c r="Y54" s="46" t="s">
        <v>95</v>
      </c>
    </row>
    <row r="55" spans="25:25" x14ac:dyDescent="0.15">
      <c r="Y55" s="45" t="s">
        <v>96</v>
      </c>
    </row>
    <row r="56" spans="25:25" ht="24" x14ac:dyDescent="0.15">
      <c r="Y56" s="45" t="s">
        <v>97</v>
      </c>
    </row>
    <row r="57" spans="25:25" x14ac:dyDescent="0.15">
      <c r="Y57" s="46" t="s">
        <v>98</v>
      </c>
    </row>
    <row r="58" spans="25:25" ht="24" x14ac:dyDescent="0.15">
      <c r="Y58" s="46" t="s">
        <v>99</v>
      </c>
    </row>
    <row r="59" spans="25:25" x14ac:dyDescent="0.15">
      <c r="Y59" s="45" t="s">
        <v>100</v>
      </c>
    </row>
    <row r="60" spans="25:25" x14ac:dyDescent="0.15">
      <c r="Y60" s="45" t="s">
        <v>101</v>
      </c>
    </row>
    <row r="61" spans="25:25" ht="24" x14ac:dyDescent="0.15">
      <c r="Y61" s="46" t="s">
        <v>102</v>
      </c>
    </row>
    <row r="62" spans="25:25" ht="24" x14ac:dyDescent="0.15">
      <c r="Y62" s="46" t="s">
        <v>103</v>
      </c>
    </row>
    <row r="63" spans="25:25" ht="24" x14ac:dyDescent="0.15">
      <c r="Y63" s="45" t="s">
        <v>104</v>
      </c>
    </row>
    <row r="64" spans="25:25" x14ac:dyDescent="0.15">
      <c r="Y64" s="45" t="s">
        <v>105</v>
      </c>
    </row>
    <row r="65" spans="25:25" x14ac:dyDescent="0.15">
      <c r="Y65" s="46" t="s">
        <v>106</v>
      </c>
    </row>
    <row r="66" spans="25:25" x14ac:dyDescent="0.15">
      <c r="Y66" s="46" t="s">
        <v>107</v>
      </c>
    </row>
    <row r="67" spans="25:25" ht="24" x14ac:dyDescent="0.15">
      <c r="Y67" s="45" t="s">
        <v>108</v>
      </c>
    </row>
    <row r="68" spans="25:25" ht="24" x14ac:dyDescent="0.15">
      <c r="Y68" s="45" t="s">
        <v>109</v>
      </c>
    </row>
    <row r="69" spans="25:25" x14ac:dyDescent="0.15">
      <c r="Y69" s="46" t="s">
        <v>110</v>
      </c>
    </row>
    <row r="70" spans="25:25" x14ac:dyDescent="0.15">
      <c r="Y70" s="46" t="s">
        <v>111</v>
      </c>
    </row>
    <row r="71" spans="25:25" x14ac:dyDescent="0.15">
      <c r="Y71" s="45" t="s">
        <v>112</v>
      </c>
    </row>
    <row r="72" spans="25:25" x14ac:dyDescent="0.15">
      <c r="Y72" s="45" t="s">
        <v>113</v>
      </c>
    </row>
    <row r="73" spans="25:25" x14ac:dyDescent="0.15">
      <c r="Y73" s="46" t="s">
        <v>114</v>
      </c>
    </row>
    <row r="74" spans="25:25" x14ac:dyDescent="0.15">
      <c r="Y74" s="46" t="s">
        <v>115</v>
      </c>
    </row>
    <row r="75" spans="25:25" x14ac:dyDescent="0.15">
      <c r="Y75" s="45" t="s">
        <v>116</v>
      </c>
    </row>
    <row r="76" spans="25:25" x14ac:dyDescent="0.15">
      <c r="Y76" s="45" t="s">
        <v>117</v>
      </c>
    </row>
    <row r="77" spans="25:25" x14ac:dyDescent="0.15">
      <c r="Y77" s="46" t="s">
        <v>118</v>
      </c>
    </row>
    <row r="78" spans="25:25" x14ac:dyDescent="0.15">
      <c r="Y78" s="46" t="s">
        <v>119</v>
      </c>
    </row>
    <row r="79" spans="25:25" x14ac:dyDescent="0.15">
      <c r="Y79" s="45" t="s">
        <v>120</v>
      </c>
    </row>
    <row r="80" spans="25:25" x14ac:dyDescent="0.15">
      <c r="Y80" s="46" t="s">
        <v>121</v>
      </c>
    </row>
    <row r="81" spans="25:25" x14ac:dyDescent="0.15">
      <c r="Y81" s="46" t="s">
        <v>122</v>
      </c>
    </row>
  </sheetData>
  <sheetProtection algorithmName="SHA-512" hashValue="gF+pSP5gNPTJ63RDMjQt69gd+gDEBy9M5v8jgkU11Xmw5ARRvThZZn3MLvEmNrHNxwd518TlwVeMIYY0yTTOmw==" saltValue="1D6gnEcMf4RRfarlarZ04w==" spinCount="100000" sheet="1" selectLockedCells="1"/>
  <customSheetViews>
    <customSheetView guid="{CFD8CBE8-52F9-49E0-BE0E-9D71B40C29A6}" showPageBreaks="1" fitToPage="1" printArea="1" view="pageBreakPreview">
      <selection activeCell="V16" sqref="V16"/>
      <pageMargins left="0.70866141732283472" right="0.39370078740157483" top="0.59055118110236227" bottom="0.39370078740157483" header="0.31496062992125984" footer="0.31496062992125984"/>
      <printOptions horizontalCentered="1"/>
      <pageSetup paperSize="9" scale="97" orientation="portrait" r:id="rId1"/>
    </customSheetView>
  </customSheetViews>
  <mergeCells count="63">
    <mergeCell ref="B30:R30"/>
    <mergeCell ref="I5:R5"/>
    <mergeCell ref="E12:R12"/>
    <mergeCell ref="E13:R13"/>
    <mergeCell ref="E20:H20"/>
    <mergeCell ref="J20:M20"/>
    <mergeCell ref="O20:R20"/>
    <mergeCell ref="B20:C20"/>
    <mergeCell ref="B23:F23"/>
    <mergeCell ref="B24:F24"/>
    <mergeCell ref="B25:F25"/>
    <mergeCell ref="B26:F26"/>
    <mergeCell ref="K23:Q23"/>
    <mergeCell ref="K24:Q24"/>
    <mergeCell ref="K26:Q26"/>
    <mergeCell ref="K27:Q27"/>
    <mergeCell ref="G27:J27"/>
    <mergeCell ref="B27:F27"/>
    <mergeCell ref="B16:B19"/>
    <mergeCell ref="C16:C18"/>
    <mergeCell ref="E16:G16"/>
    <mergeCell ref="I16:K16"/>
    <mergeCell ref="K25:Q25"/>
    <mergeCell ref="G23:J23"/>
    <mergeCell ref="G24:J24"/>
    <mergeCell ref="G25:J25"/>
    <mergeCell ref="G26:J26"/>
    <mergeCell ref="G21:R21"/>
    <mergeCell ref="G22:R22"/>
    <mergeCell ref="M16:P16"/>
    <mergeCell ref="E17:R17"/>
    <mergeCell ref="D18:R18"/>
    <mergeCell ref="L9:O9"/>
    <mergeCell ref="D19:H19"/>
    <mergeCell ref="I19:R19"/>
    <mergeCell ref="B10:C10"/>
    <mergeCell ref="B11:C11"/>
    <mergeCell ref="B14:C14"/>
    <mergeCell ref="D14:R14"/>
    <mergeCell ref="B15:C15"/>
    <mergeCell ref="D15:R15"/>
    <mergeCell ref="R10:R11"/>
    <mergeCell ref="D10:I10"/>
    <mergeCell ref="D11:I11"/>
    <mergeCell ref="L10:O11"/>
    <mergeCell ref="P10:Q11"/>
    <mergeCell ref="J10:K11"/>
    <mergeCell ref="I28:R28"/>
    <mergeCell ref="B2:R2"/>
    <mergeCell ref="B3:R3"/>
    <mergeCell ref="B6:C6"/>
    <mergeCell ref="I6:K6"/>
    <mergeCell ref="D6:H6"/>
    <mergeCell ref="L6:R6"/>
    <mergeCell ref="B7:C7"/>
    <mergeCell ref="D7:R7"/>
    <mergeCell ref="B8:C9"/>
    <mergeCell ref="D8:I9"/>
    <mergeCell ref="J8:K8"/>
    <mergeCell ref="L8:O8"/>
    <mergeCell ref="P8:Q9"/>
    <mergeCell ref="R8:R9"/>
    <mergeCell ref="J9:K9"/>
  </mergeCells>
  <phoneticPr fontId="2"/>
  <conditionalFormatting sqref="B30">
    <cfRule type="containsBlanks" dxfId="37" priority="22">
      <formula>LEN(TRIM(B30))=0</formula>
    </cfRule>
  </conditionalFormatting>
  <conditionalFormatting sqref="D16 H16 L16 Q16">
    <cfRule type="expression" dxfId="36" priority="27">
      <formula>OR($D$16="レ",$H$16="レ",$L$16="レ",$Q$16="レ")</formula>
    </cfRule>
    <cfRule type="containsBlanks" dxfId="35" priority="28">
      <formula>LEN(TRIM(D16))=0</formula>
    </cfRule>
  </conditionalFormatting>
  <conditionalFormatting sqref="D20:E20">
    <cfRule type="containsBlanks" dxfId="34" priority="24">
      <formula>LEN(TRIM(D20))=0</formula>
    </cfRule>
  </conditionalFormatting>
  <conditionalFormatting sqref="D6:H6 L6:R6 D7:R7">
    <cfRule type="containsBlanks" dxfId="33" priority="19">
      <formula>LEN(TRIM(D6))=0</formula>
    </cfRule>
  </conditionalFormatting>
  <conditionalFormatting sqref="D19:H19">
    <cfRule type="containsBlanks" dxfId="32" priority="25">
      <formula>LEN(TRIM(D19))=0</formula>
    </cfRule>
  </conditionalFormatting>
  <conditionalFormatting sqref="D8:I11">
    <cfRule type="containsBlanks" dxfId="31" priority="16">
      <formula>LEN(TRIM(D8))=0</formula>
    </cfRule>
  </conditionalFormatting>
  <conditionalFormatting sqref="D14:R15">
    <cfRule type="containsBlanks" dxfId="30" priority="29">
      <formula>LEN(TRIM(D14))=0</formula>
    </cfRule>
  </conditionalFormatting>
  <conditionalFormatting sqref="E12">
    <cfRule type="notContainsBlanks" dxfId="29" priority="11">
      <formula>LEN(TRIM(E12))&gt;0</formula>
    </cfRule>
  </conditionalFormatting>
  <conditionalFormatting sqref="E13:R13">
    <cfRule type="notContainsBlanks" dxfId="28" priority="10">
      <formula>LEN(TRIM(E13))&gt;0</formula>
    </cfRule>
  </conditionalFormatting>
  <conditionalFormatting sqref="E17:R17">
    <cfRule type="containsBlanks" dxfId="27" priority="26">
      <formula>LEN(TRIM(E17))=0</formula>
    </cfRule>
  </conditionalFormatting>
  <conditionalFormatting sqref="G21:R22">
    <cfRule type="notContainsBlanks" dxfId="26" priority="8">
      <formula>LEN(TRIM(G21))&gt;0</formula>
    </cfRule>
  </conditionalFormatting>
  <conditionalFormatting sqref="I5">
    <cfRule type="notContainsBlanks" dxfId="25" priority="14">
      <formula>LEN(TRIM(I5))&gt;0</formula>
    </cfRule>
  </conditionalFormatting>
  <conditionalFormatting sqref="I28">
    <cfRule type="notContainsBlanks" dxfId="24" priority="2">
      <formula>LEN(TRIM(I28))&gt;0</formula>
    </cfRule>
  </conditionalFormatting>
  <conditionalFormatting sqref="I20:J20">
    <cfRule type="containsBlanks" dxfId="23" priority="21">
      <formula>LEN(TRIM(I20))=0</formula>
    </cfRule>
  </conditionalFormatting>
  <conditionalFormatting sqref="K24:R26 B24:J27">
    <cfRule type="containsBlanks" dxfId="22" priority="23">
      <formula>LEN(TRIM(B24))=0</formula>
    </cfRule>
  </conditionalFormatting>
  <conditionalFormatting sqref="L8:O8">
    <cfRule type="containsBlanks" dxfId="21" priority="18">
      <formula>LEN(TRIM(L8))=0</formula>
    </cfRule>
  </conditionalFormatting>
  <conditionalFormatting sqref="L9:O9">
    <cfRule type="notContainsBlanks" dxfId="20" priority="3">
      <formula>LEN(TRIM(L9))&gt;0</formula>
    </cfRule>
    <cfRule type="expression" dxfId="19" priority="4">
      <formula>OR($L$8="講師",$L$8="")</formula>
    </cfRule>
    <cfRule type="cellIs" dxfId="18" priority="5" operator="notEqual">
      <formula>$L$8&lt;&gt;"*講師*"</formula>
    </cfRule>
  </conditionalFormatting>
  <conditionalFormatting sqref="L10:O11">
    <cfRule type="containsBlanks" dxfId="17" priority="15">
      <formula>LEN(TRIM(L10))=0</formula>
    </cfRule>
  </conditionalFormatting>
  <conditionalFormatting sqref="N20:O20">
    <cfRule type="containsBlanks" dxfId="16" priority="20">
      <formula>LEN(TRIM(N20))=0</formula>
    </cfRule>
  </conditionalFormatting>
  <conditionalFormatting sqref="R27">
    <cfRule type="cellIs" dxfId="15" priority="1" operator="greaterThan">
      <formula>400000</formula>
    </cfRule>
  </conditionalFormatting>
  <dataValidations count="17">
    <dataValidation type="list" allowBlank="1" showInputMessage="1" showErrorMessage="1" sqref="Q16 H16 D16 L16" xr:uid="{00000000-0002-0000-0000-000000000000}">
      <formula1>"レ"</formula1>
    </dataValidation>
    <dataValidation operator="greaterThan" allowBlank="1" showInputMessage="1" showErrorMessage="1" errorTitle="応募対象外" error="2019年度若手研究者奨励金の応募の対象は、1979（昭和54）年4月2日以後に生まれた者です。" sqref="P10" xr:uid="{00000000-0002-0000-0000-000001000000}"/>
    <dataValidation type="list" allowBlank="1" showInputMessage="1" showErrorMessage="1" promptTitle="講師の場合のみ入力してください" prompt="講師の場合のみ、当該法人において講師として採用されて何年目であるかを、記入してください。_x000a_（年数の計算においては、産休、育休の期間を除外してください）_x000a__x000a_助教、ポスト・ドクターの場合は、記入は不要です。" sqref="L9:O9" xr:uid="{00000000-0002-0000-0000-000002000000}">
      <formula1>"－,1年目,2年目,3年目,4年目,5年目,6年目,7年目,8年目,9年目,10年目"</formula1>
    </dataValidation>
    <dataValidation type="date" operator="greaterThan" allowBlank="1" showInputMessage="1" showErrorMessage="1" errorTitle="応募対象外" error="2025年度女性研究者奨励金の応募の対象は、1985（昭和60）年4月2日以降に生まれた者です。" prompt="1986/1/2　または　S61.1.2　のように入力すると、自動的に和暦で表示されます。" sqref="L10:O11" xr:uid="{00000000-0002-0000-0000-000003000000}">
      <formula1>31138</formula1>
    </dataValidation>
    <dataValidation type="list" allowBlank="1" showInputMessage="1" showErrorMessage="1" prompt="プルダウンから選択してください。" sqref="D19:H19" xr:uid="{00000000-0002-0000-0000-000004000000}">
      <formula1>$Y$3:$Y$81</formula1>
    </dataValidation>
    <dataValidation type="textLength" imeMode="halfAlpha" allowBlank="1" showInputMessage="1" showErrorMessage="1" errorTitle="法人番号の入力誤り" error="学校法人番号は6桁です。ご確認ください。" prompt="法人番号は半角数字6桁でご入力ください。" sqref="D6:H6" xr:uid="{00000000-0002-0000-0000-000005000000}">
      <formula1>6</formula1>
      <formula2>6</formula2>
    </dataValidation>
    <dataValidation allowBlank="1" showInputMessage="1" showErrorMessage="1" prompt="令和6年10月1日現在のものを記入してください。" sqref="D8:I9 L8:O8" xr:uid="{00000000-0002-0000-0000-000006000000}"/>
    <dataValidation imeMode="fullKatakana" allowBlank="1" showInputMessage="1" showErrorMessage="1" prompt="全角カタカナで入力してください。姓字と名前の間にはスペースを入れてください。" sqref="D10:I10" xr:uid="{00000000-0002-0000-0000-000007000000}"/>
    <dataValidation allowBlank="1" showInputMessage="1" showErrorMessage="1" prompt="姓字と名前の間にスペースを入れてください。" sqref="D11:I11" xr:uid="{00000000-0002-0000-0000-000008000000}"/>
    <dataValidation operator="greaterThan" allowBlank="1" showInputMessage="1" showErrorMessage="1" errorTitle="応募対象外" error="2019年度若手研究者奨励金の応募の対象は、1979（昭和54）年4月2日以後に生まれた者です。" prompt="生年月日を入力すると、令和6年10月1日時点の年齢が自動表示されます。" sqref="R10:R11" xr:uid="{00000000-0002-0000-0000-000009000000}"/>
    <dataValidation type="whole" imeMode="halfAlpha" allowBlank="1" showInputMessage="1" showErrorMessage="1" errorTitle="金額入力誤り" error="合計が400,000円となるようにご入力ください。" prompt="金額は概算で、千円未満は切り捨てて入力してください。また、合計が40万円となるようにしてください。" sqref="G24:J27 R24:R26" xr:uid="{00000000-0002-0000-0000-00000A000000}">
      <formula1>0</formula1>
      <formula2>400000</formula2>
    </dataValidation>
    <dataValidation allowBlank="1" showInputMessage="1" showErrorMessage="1" prompt="研究課題、副題ともに30字以内としてください。_x000a_（副題はなしでも構いません。）" sqref="D14:R15" xr:uid="{00000000-0002-0000-0000-00000B000000}"/>
    <dataValidation allowBlank="1" showInputMessage="1" showErrorMessage="1" prompt="希望する審査系に「レ」を入力してください。1つまたは2つ選択できます。" sqref="C16:C18" xr:uid="{00000000-0002-0000-0000-00000C000000}"/>
    <dataValidation allowBlank="1" showInputMessage="1" showErrorMessage="1" prompt="審査系を選択した理由を必ず記入して下さい。" sqref="E17:R17" xr:uid="{00000000-0002-0000-0000-00000D000000}"/>
    <dataValidation allowBlank="1" showInputMessage="1" showErrorMessage="1" prompt="研究課題の内容を端的に表す語句を3つ以内で記入してください。" sqref="E20:H20 J20:M20 O20:R20" xr:uid="{00000000-0002-0000-0000-00000E000000}"/>
    <dataValidation allowBlank="1" showInputMessage="1" showErrorMessage="1" prompt="生命倫理・安全対策の観点から法令等に基づく手続きが必要な研究を扱う場合は、学内の委員会等の手続きについて記入してください。_x000a_なお、手続きを必要としない研究の場合は、「不要」又は「該当なし」と記入してください。_x000a_" sqref="B30" xr:uid="{00000000-0002-0000-0000-00000F000000}"/>
    <dataValidation type="list" allowBlank="1" showInputMessage="1" showErrorMessage="1" sqref="R8:R9" xr:uid="{00000000-0002-0000-0000-000010000000}">
      <formula1>"女"</formula1>
    </dataValidation>
  </dataValidations>
  <printOptions horizontalCentered="1"/>
  <pageMargins left="0.70866141732283472" right="0.39370078740157483" top="0.59055118110236227" bottom="0.39370078740157483" header="0.31496062992125984" footer="0.31496062992125984"/>
  <pageSetup paperSize="9" scale="92" orientation="portrait" r:id="rId2"/>
  <rowBreaks count="1" manualBreakCount="1">
    <brk id="19" min="1" max="17" man="1"/>
  </rowBreaks>
  <colBreaks count="1" manualBreakCount="1">
    <brk id="3" max="29" man="1"/>
  </col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I35"/>
  <sheetViews>
    <sheetView showGridLines="0" view="pageBreakPreview" zoomScaleNormal="100" zoomScaleSheetLayoutView="100" workbookViewId="0">
      <selection activeCell="H16" sqref="H16"/>
    </sheetView>
  </sheetViews>
  <sheetFormatPr defaultColWidth="9" defaultRowHeight="13.5" x14ac:dyDescent="0.15"/>
  <cols>
    <col min="1" max="1" width="3" style="4" customWidth="1"/>
    <col min="2" max="2" width="11.875" style="4" customWidth="1"/>
    <col min="3" max="3" width="11.125" style="4" customWidth="1"/>
    <col min="4" max="4" width="7.125" style="4" customWidth="1"/>
    <col min="5" max="5" width="10.75" style="4" customWidth="1"/>
    <col min="6" max="6" width="11" style="4" customWidth="1"/>
    <col min="7" max="7" width="8.125" style="4" customWidth="1"/>
    <col min="8" max="8" width="31.875" style="4" customWidth="1"/>
    <col min="9" max="16384" width="9" style="4"/>
  </cols>
  <sheetData>
    <row r="1" spans="2:9" ht="30" customHeight="1" x14ac:dyDescent="0.15">
      <c r="B1" s="177" t="s">
        <v>130</v>
      </c>
      <c r="C1" s="178"/>
      <c r="D1" s="178"/>
      <c r="E1" s="178"/>
      <c r="F1" s="178"/>
      <c r="G1" s="178"/>
      <c r="H1" s="178"/>
      <c r="I1" s="3"/>
    </row>
    <row r="2" spans="2:9" ht="30" customHeight="1" x14ac:dyDescent="0.15">
      <c r="B2" s="5"/>
      <c r="C2" s="6"/>
      <c r="D2" s="6"/>
      <c r="E2" s="184" t="str">
        <f>IF(OR(C3="",F3="",F4="",C5="",C6="",OR(C7="〒   -    ",C7=""),C8=""),"未入力箇所があります。入力してください。","")</f>
        <v/>
      </c>
      <c r="F2" s="184"/>
      <c r="G2" s="184"/>
      <c r="H2" s="184"/>
      <c r="I2" s="3"/>
    </row>
    <row r="3" spans="2:9" ht="21.75" customHeight="1" x14ac:dyDescent="0.15">
      <c r="B3" s="179" t="s">
        <v>3</v>
      </c>
      <c r="C3" s="180" t="str">
        <f>様式1!D6</f>
        <v>231016</v>
      </c>
      <c r="D3" s="181"/>
      <c r="E3" s="7" t="s">
        <v>2</v>
      </c>
      <c r="F3" s="174" t="s">
        <v>140</v>
      </c>
      <c r="G3" s="175"/>
      <c r="H3" s="176"/>
      <c r="I3" s="8"/>
    </row>
    <row r="4" spans="2:9" ht="30" customHeight="1" x14ac:dyDescent="0.15">
      <c r="B4" s="164"/>
      <c r="C4" s="182"/>
      <c r="D4" s="183"/>
      <c r="E4" s="9" t="s">
        <v>4</v>
      </c>
      <c r="F4" s="153" t="str">
        <f>様式1!L6</f>
        <v>藤田学園</v>
      </c>
      <c r="G4" s="154"/>
      <c r="H4" s="155"/>
      <c r="I4" s="8"/>
    </row>
    <row r="5" spans="2:9" ht="21.75" customHeight="1" x14ac:dyDescent="0.15">
      <c r="B5" s="10" t="s">
        <v>2</v>
      </c>
      <c r="C5" s="174" t="s">
        <v>141</v>
      </c>
      <c r="D5" s="175"/>
      <c r="E5" s="175"/>
      <c r="F5" s="175"/>
      <c r="G5" s="175"/>
      <c r="H5" s="176"/>
      <c r="I5" s="8"/>
    </row>
    <row r="6" spans="2:9" ht="30" customHeight="1" x14ac:dyDescent="0.15">
      <c r="B6" s="11" t="s">
        <v>5</v>
      </c>
      <c r="C6" s="153" t="str">
        <f>様式1!D7</f>
        <v>藤田医科大学</v>
      </c>
      <c r="D6" s="154"/>
      <c r="E6" s="154"/>
      <c r="F6" s="154"/>
      <c r="G6" s="154"/>
      <c r="H6" s="155"/>
      <c r="I6" s="8"/>
    </row>
    <row r="7" spans="2:9" ht="20.100000000000001" customHeight="1" x14ac:dyDescent="0.15">
      <c r="B7" s="163" t="s">
        <v>132</v>
      </c>
      <c r="C7" s="165" t="s">
        <v>142</v>
      </c>
      <c r="D7" s="166"/>
      <c r="E7" s="166"/>
      <c r="F7" s="166"/>
      <c r="G7" s="166"/>
      <c r="H7" s="167"/>
      <c r="I7" s="8"/>
    </row>
    <row r="8" spans="2:9" ht="27" customHeight="1" x14ac:dyDescent="0.15">
      <c r="B8" s="164"/>
      <c r="C8" s="168" t="s">
        <v>143</v>
      </c>
      <c r="D8" s="169"/>
      <c r="E8" s="169"/>
      <c r="F8" s="169"/>
      <c r="G8" s="169"/>
      <c r="H8" s="170"/>
      <c r="I8" s="8"/>
    </row>
    <row r="9" spans="2:9" ht="25.5" customHeight="1" x14ac:dyDescent="0.15">
      <c r="B9" s="8"/>
      <c r="C9" s="8"/>
      <c r="D9" s="8"/>
      <c r="E9" s="8"/>
      <c r="F9" s="8"/>
      <c r="G9" s="8"/>
      <c r="H9" s="8"/>
      <c r="I9" s="8"/>
    </row>
    <row r="10" spans="2:9" ht="37.5" customHeight="1" x14ac:dyDescent="0.15">
      <c r="B10" s="35" t="s">
        <v>39</v>
      </c>
      <c r="C10" s="160">
        <f>様式1!D11</f>
        <v>0</v>
      </c>
      <c r="D10" s="161"/>
      <c r="E10" s="162"/>
      <c r="F10" s="172" t="str">
        <f>IF(C10="","研究者名を入力してください。","")</f>
        <v/>
      </c>
      <c r="G10" s="173"/>
      <c r="H10" s="173"/>
      <c r="I10" s="8"/>
    </row>
    <row r="11" spans="2:9" ht="37.5" customHeight="1" x14ac:dyDescent="0.15">
      <c r="B11" s="8"/>
      <c r="C11" s="8"/>
      <c r="D11" s="8"/>
      <c r="E11" s="8"/>
      <c r="F11" s="8"/>
      <c r="G11" s="8"/>
      <c r="H11" s="8"/>
      <c r="I11" s="8"/>
    </row>
    <row r="12" spans="2:9" ht="25.5" customHeight="1" x14ac:dyDescent="0.15">
      <c r="B12" s="24" t="s">
        <v>12</v>
      </c>
      <c r="C12" s="8"/>
      <c r="D12" s="8"/>
      <c r="E12" s="8"/>
      <c r="F12" s="8"/>
      <c r="G12" s="8"/>
      <c r="H12" s="8"/>
      <c r="I12" s="8"/>
    </row>
    <row r="13" spans="2:9" ht="18" customHeight="1" x14ac:dyDescent="0.15">
      <c r="B13" s="171" t="str">
        <f>IF(OR(B15="",D15="",D16="",OR(H15="   -    - ",H15=""),OR(H16="   -    - ",H16=""),H17=""),"未入力箇所があります。入力してください。","")</f>
        <v/>
      </c>
      <c r="C13" s="171"/>
      <c r="D13" s="171"/>
      <c r="E13" s="171"/>
      <c r="F13" s="171"/>
      <c r="G13" s="171"/>
      <c r="H13" s="171"/>
      <c r="I13" s="8"/>
    </row>
    <row r="14" spans="2:9" s="13" customFormat="1" ht="15" customHeight="1" x14ac:dyDescent="0.15">
      <c r="B14" s="156" t="s">
        <v>6</v>
      </c>
      <c r="C14" s="156"/>
      <c r="D14" s="157" t="s">
        <v>7</v>
      </c>
      <c r="E14" s="158"/>
      <c r="F14" s="159"/>
      <c r="G14" s="157" t="s">
        <v>8</v>
      </c>
      <c r="H14" s="159"/>
      <c r="I14" s="12"/>
    </row>
    <row r="15" spans="2:9" s="17" customFormat="1" ht="18.75" customHeight="1" x14ac:dyDescent="0.15">
      <c r="B15" s="138" t="s">
        <v>144</v>
      </c>
      <c r="C15" s="139"/>
      <c r="D15" s="144" t="s">
        <v>145</v>
      </c>
      <c r="E15" s="145"/>
      <c r="F15" s="146"/>
      <c r="G15" s="14" t="s">
        <v>9</v>
      </c>
      <c r="H15" s="15" t="s">
        <v>149</v>
      </c>
      <c r="I15" s="16"/>
    </row>
    <row r="16" spans="2:9" s="17" customFormat="1" ht="18.75" customHeight="1" x14ac:dyDescent="0.15">
      <c r="B16" s="140"/>
      <c r="C16" s="141"/>
      <c r="D16" s="147" t="s">
        <v>146</v>
      </c>
      <c r="E16" s="148"/>
      <c r="F16" s="149"/>
      <c r="G16" s="18" t="s">
        <v>10</v>
      </c>
      <c r="H16" s="19" t="s">
        <v>147</v>
      </c>
      <c r="I16" s="16"/>
    </row>
    <row r="17" spans="2:9" s="17" customFormat="1" ht="30" customHeight="1" x14ac:dyDescent="0.15">
      <c r="B17" s="142"/>
      <c r="C17" s="143"/>
      <c r="D17" s="150"/>
      <c r="E17" s="151"/>
      <c r="F17" s="152"/>
      <c r="G17" s="20" t="s">
        <v>11</v>
      </c>
      <c r="H17" s="21" t="s">
        <v>148</v>
      </c>
      <c r="I17" s="16"/>
    </row>
    <row r="18" spans="2:9" s="23" customFormat="1" ht="15" customHeight="1" x14ac:dyDescent="0.15">
      <c r="B18" s="134" t="s">
        <v>6</v>
      </c>
      <c r="C18" s="134"/>
      <c r="D18" s="135" t="s">
        <v>7</v>
      </c>
      <c r="E18" s="136"/>
      <c r="F18" s="137"/>
      <c r="G18" s="135" t="s">
        <v>8</v>
      </c>
      <c r="H18" s="137"/>
      <c r="I18" s="22"/>
    </row>
    <row r="19" spans="2:9" s="17" customFormat="1" ht="18.75" customHeight="1" x14ac:dyDescent="0.15">
      <c r="B19" s="138"/>
      <c r="C19" s="139"/>
      <c r="D19" s="144"/>
      <c r="E19" s="145"/>
      <c r="F19" s="146"/>
      <c r="G19" s="14" t="s">
        <v>9</v>
      </c>
      <c r="H19" s="15" t="s">
        <v>127</v>
      </c>
      <c r="I19" s="16"/>
    </row>
    <row r="20" spans="2:9" s="17" customFormat="1" ht="18.75" customHeight="1" x14ac:dyDescent="0.15">
      <c r="B20" s="140"/>
      <c r="C20" s="141"/>
      <c r="D20" s="147"/>
      <c r="E20" s="148"/>
      <c r="F20" s="149"/>
      <c r="G20" s="18" t="s">
        <v>10</v>
      </c>
      <c r="H20" s="19" t="s">
        <v>127</v>
      </c>
      <c r="I20" s="16"/>
    </row>
    <row r="21" spans="2:9" s="17" customFormat="1" ht="30" customHeight="1" x14ac:dyDescent="0.15">
      <c r="B21" s="142"/>
      <c r="C21" s="143"/>
      <c r="D21" s="150"/>
      <c r="E21" s="151"/>
      <c r="F21" s="152"/>
      <c r="G21" s="20" t="s">
        <v>11</v>
      </c>
      <c r="H21" s="21"/>
      <c r="I21" s="16"/>
    </row>
    <row r="22" spans="2:9" s="23" customFormat="1" ht="15" customHeight="1" x14ac:dyDescent="0.15">
      <c r="B22" s="134" t="s">
        <v>6</v>
      </c>
      <c r="C22" s="134"/>
      <c r="D22" s="135" t="s">
        <v>7</v>
      </c>
      <c r="E22" s="136"/>
      <c r="F22" s="137"/>
      <c r="G22" s="135" t="s">
        <v>8</v>
      </c>
      <c r="H22" s="137"/>
      <c r="I22" s="22"/>
    </row>
    <row r="23" spans="2:9" s="17" customFormat="1" ht="18.75" customHeight="1" x14ac:dyDescent="0.15">
      <c r="B23" s="138"/>
      <c r="C23" s="139"/>
      <c r="D23" s="144"/>
      <c r="E23" s="145"/>
      <c r="F23" s="146"/>
      <c r="G23" s="14" t="s">
        <v>9</v>
      </c>
      <c r="H23" s="15" t="s">
        <v>136</v>
      </c>
      <c r="I23" s="16"/>
    </row>
    <row r="24" spans="2:9" s="17" customFormat="1" ht="18.75" customHeight="1" x14ac:dyDescent="0.15">
      <c r="B24" s="140"/>
      <c r="C24" s="141"/>
      <c r="D24" s="147"/>
      <c r="E24" s="148"/>
      <c r="F24" s="149"/>
      <c r="G24" s="18" t="s">
        <v>10</v>
      </c>
      <c r="H24" s="19" t="s">
        <v>127</v>
      </c>
      <c r="I24" s="16"/>
    </row>
    <row r="25" spans="2:9" s="17" customFormat="1" ht="30" customHeight="1" x14ac:dyDescent="0.15">
      <c r="B25" s="142"/>
      <c r="C25" s="143"/>
      <c r="D25" s="150"/>
      <c r="E25" s="151"/>
      <c r="F25" s="152"/>
      <c r="G25" s="20" t="s">
        <v>11</v>
      </c>
      <c r="H25" s="21"/>
      <c r="I25" s="16"/>
    </row>
    <row r="26" spans="2:9" s="23" customFormat="1" ht="15" customHeight="1" x14ac:dyDescent="0.15">
      <c r="B26" s="134" t="s">
        <v>6</v>
      </c>
      <c r="C26" s="134"/>
      <c r="D26" s="135" t="s">
        <v>7</v>
      </c>
      <c r="E26" s="136"/>
      <c r="F26" s="137"/>
      <c r="G26" s="135" t="s">
        <v>8</v>
      </c>
      <c r="H26" s="137"/>
      <c r="I26" s="22"/>
    </row>
    <row r="27" spans="2:9" s="17" customFormat="1" ht="18.75" customHeight="1" x14ac:dyDescent="0.15">
      <c r="B27" s="138"/>
      <c r="C27" s="139"/>
      <c r="D27" s="144"/>
      <c r="E27" s="145"/>
      <c r="F27" s="146"/>
      <c r="G27" s="14" t="s">
        <v>9</v>
      </c>
      <c r="H27" s="15" t="s">
        <v>127</v>
      </c>
      <c r="I27" s="16"/>
    </row>
    <row r="28" spans="2:9" s="17" customFormat="1" ht="18.75" customHeight="1" x14ac:dyDescent="0.15">
      <c r="B28" s="140"/>
      <c r="C28" s="141"/>
      <c r="D28" s="147"/>
      <c r="E28" s="148"/>
      <c r="F28" s="149"/>
      <c r="G28" s="18" t="s">
        <v>10</v>
      </c>
      <c r="H28" s="19" t="s">
        <v>127</v>
      </c>
      <c r="I28" s="16"/>
    </row>
    <row r="29" spans="2:9" s="17" customFormat="1" ht="30" customHeight="1" x14ac:dyDescent="0.15">
      <c r="B29" s="142"/>
      <c r="C29" s="143"/>
      <c r="D29" s="150"/>
      <c r="E29" s="151"/>
      <c r="F29" s="152"/>
      <c r="G29" s="20" t="s">
        <v>11</v>
      </c>
      <c r="H29" s="21"/>
      <c r="I29" s="16"/>
    </row>
    <row r="30" spans="2:9" s="23" customFormat="1" ht="15" customHeight="1" x14ac:dyDescent="0.15">
      <c r="B30" s="134" t="s">
        <v>6</v>
      </c>
      <c r="C30" s="134"/>
      <c r="D30" s="135" t="s">
        <v>7</v>
      </c>
      <c r="E30" s="136"/>
      <c r="F30" s="137"/>
      <c r="G30" s="135" t="s">
        <v>8</v>
      </c>
      <c r="H30" s="137"/>
      <c r="I30" s="22"/>
    </row>
    <row r="31" spans="2:9" s="17" customFormat="1" ht="18.75" customHeight="1" x14ac:dyDescent="0.15">
      <c r="B31" s="138"/>
      <c r="C31" s="139"/>
      <c r="D31" s="144"/>
      <c r="E31" s="145"/>
      <c r="F31" s="146"/>
      <c r="G31" s="14" t="s">
        <v>9</v>
      </c>
      <c r="H31" s="15" t="s">
        <v>136</v>
      </c>
      <c r="I31" s="16"/>
    </row>
    <row r="32" spans="2:9" s="17" customFormat="1" ht="18.75" customHeight="1" x14ac:dyDescent="0.15">
      <c r="B32" s="140"/>
      <c r="C32" s="141"/>
      <c r="D32" s="147"/>
      <c r="E32" s="148"/>
      <c r="F32" s="149"/>
      <c r="G32" s="18" t="s">
        <v>10</v>
      </c>
      <c r="H32" s="19" t="s">
        <v>127</v>
      </c>
      <c r="I32" s="16"/>
    </row>
    <row r="33" spans="2:9" s="17" customFormat="1" ht="30" customHeight="1" x14ac:dyDescent="0.15">
      <c r="B33" s="142"/>
      <c r="C33" s="143"/>
      <c r="D33" s="150"/>
      <c r="E33" s="151"/>
      <c r="F33" s="152"/>
      <c r="G33" s="20" t="s">
        <v>11</v>
      </c>
      <c r="H33" s="21"/>
      <c r="I33" s="16"/>
    </row>
    <row r="34" spans="2:9" x14ac:dyDescent="0.15">
      <c r="B34" s="8"/>
      <c r="C34" s="8"/>
      <c r="D34" s="8"/>
      <c r="E34" s="8"/>
      <c r="F34" s="8"/>
      <c r="G34" s="8"/>
      <c r="H34" s="8"/>
      <c r="I34" s="8"/>
    </row>
    <row r="35" spans="2:9" x14ac:dyDescent="0.15">
      <c r="B35" s="8"/>
      <c r="C35" s="8"/>
      <c r="D35" s="8"/>
      <c r="E35" s="8"/>
      <c r="F35" s="8"/>
      <c r="G35" s="8"/>
      <c r="H35" s="8"/>
      <c r="I35" s="8"/>
    </row>
  </sheetData>
  <sheetProtection algorithmName="SHA-512" hashValue="9LxGkdbg8Y0Meg9wq8/z+NWAmJnuiByKpiqGO8fbDYrDSCl61d3r6xlHwpNW6R1OYbs/Kzr2IlqpSTTslg/1tg==" saltValue="7mS+zBKfwr9SpRaVJZ2+jQ==" spinCount="100000" sheet="1" selectLockedCells="1"/>
  <customSheetViews>
    <customSheetView guid="{CFD8CBE8-52F9-49E0-BE0E-9D71B40C29A6}" showPageBreaks="1" fitToPage="1" printArea="1" view="pageBreakPreview">
      <selection activeCell="B2" sqref="B2"/>
      <pageMargins left="0.70866141732283472" right="0.39370078740157483" top="0.74803149606299213" bottom="0.74803149606299213" header="0.31496062992125984" footer="0.31496062992125984"/>
      <printOptions horizontalCentered="1"/>
      <pageSetup paperSize="9" orientation="portrait" r:id="rId1"/>
    </customSheetView>
  </customSheetViews>
  <mergeCells count="44">
    <mergeCell ref="C5:H5"/>
    <mergeCell ref="B1:H1"/>
    <mergeCell ref="B3:B4"/>
    <mergeCell ref="C3:D4"/>
    <mergeCell ref="F3:H3"/>
    <mergeCell ref="F4:H4"/>
    <mergeCell ref="E2:H2"/>
    <mergeCell ref="C6:H6"/>
    <mergeCell ref="B14:C14"/>
    <mergeCell ref="D14:F14"/>
    <mergeCell ref="G14:H14"/>
    <mergeCell ref="B15:C17"/>
    <mergeCell ref="D15:F15"/>
    <mergeCell ref="D16:F17"/>
    <mergeCell ref="C10:E10"/>
    <mergeCell ref="B7:B8"/>
    <mergeCell ref="C7:H7"/>
    <mergeCell ref="C8:H8"/>
    <mergeCell ref="B13:H13"/>
    <mergeCell ref="F10:H10"/>
    <mergeCell ref="B18:C18"/>
    <mergeCell ref="D18:F18"/>
    <mergeCell ref="G18:H18"/>
    <mergeCell ref="B19:C21"/>
    <mergeCell ref="D19:F19"/>
    <mergeCell ref="D20:F21"/>
    <mergeCell ref="B22:C22"/>
    <mergeCell ref="D22:F22"/>
    <mergeCell ref="G22:H22"/>
    <mergeCell ref="B23:C25"/>
    <mergeCell ref="D23:F23"/>
    <mergeCell ref="D24:F25"/>
    <mergeCell ref="B26:C26"/>
    <mergeCell ref="D26:F26"/>
    <mergeCell ref="G26:H26"/>
    <mergeCell ref="B27:C29"/>
    <mergeCell ref="D27:F27"/>
    <mergeCell ref="D28:F29"/>
    <mergeCell ref="B30:C30"/>
    <mergeCell ref="D30:F30"/>
    <mergeCell ref="G30:H30"/>
    <mergeCell ref="B31:C33"/>
    <mergeCell ref="D31:F31"/>
    <mergeCell ref="D32:F33"/>
  </mergeCells>
  <phoneticPr fontId="2"/>
  <conditionalFormatting sqref="B15:F17 B19:F21 B23:F25 B27:F29 B31:F33">
    <cfRule type="containsBlanks" dxfId="14" priority="2">
      <formula>LEN(TRIM(B15))=0</formula>
    </cfRule>
  </conditionalFormatting>
  <conditionalFormatting sqref="B13:H13">
    <cfRule type="notContainsBlanks" dxfId="13" priority="4">
      <formula>LEN(TRIM(B13))&gt;0</formula>
    </cfRule>
  </conditionalFormatting>
  <conditionalFormatting sqref="C5:H5">
    <cfRule type="containsBlanks" dxfId="12" priority="15">
      <formula>LEN(TRIM(C5))=0</formula>
    </cfRule>
  </conditionalFormatting>
  <conditionalFormatting sqref="C7:H7">
    <cfRule type="cellIs" dxfId="11" priority="7" operator="equal">
      <formula>"〒   -    "</formula>
    </cfRule>
  </conditionalFormatting>
  <conditionalFormatting sqref="C7:H8">
    <cfRule type="containsBlanks" dxfId="10" priority="1">
      <formula>LEN(TRIM(C7))=0</formula>
    </cfRule>
  </conditionalFormatting>
  <conditionalFormatting sqref="E2:H2">
    <cfRule type="notContainsBlanks" dxfId="9" priority="5">
      <formula>LEN(TRIM(E2))&gt;0</formula>
    </cfRule>
  </conditionalFormatting>
  <conditionalFormatting sqref="F3:H3">
    <cfRule type="containsBlanks" dxfId="8" priority="19">
      <formula>LEN(TRIM(F3))=0</formula>
    </cfRule>
  </conditionalFormatting>
  <conditionalFormatting sqref="F10:H10">
    <cfRule type="notContainsBlanks" dxfId="7" priority="3">
      <formula>LEN(TRIM(F10))&gt;0</formula>
    </cfRule>
  </conditionalFormatting>
  <conditionalFormatting sqref="H15:H16">
    <cfRule type="cellIs" dxfId="6" priority="13" operator="equal">
      <formula>"   -    - "</formula>
    </cfRule>
  </conditionalFormatting>
  <conditionalFormatting sqref="H17 H21 H25">
    <cfRule type="containsBlanks" dxfId="5" priority="14">
      <formula>LEN(TRIM(H17))=0</formula>
    </cfRule>
  </conditionalFormatting>
  <conditionalFormatting sqref="H19:H20">
    <cfRule type="cellIs" dxfId="4" priority="12" operator="equal">
      <formula>"   -    - "</formula>
    </cfRule>
  </conditionalFormatting>
  <conditionalFormatting sqref="H23:H24">
    <cfRule type="cellIs" dxfId="3" priority="11" operator="equal">
      <formula>"   -    - "</formula>
    </cfRule>
  </conditionalFormatting>
  <conditionalFormatting sqref="H27:H28">
    <cfRule type="cellIs" dxfId="2" priority="9" operator="equal">
      <formula>"   -    - "</formula>
    </cfRule>
  </conditionalFormatting>
  <conditionalFormatting sqref="H29 H33">
    <cfRule type="containsBlanks" dxfId="1" priority="10">
      <formula>LEN(TRIM(H29))=0</formula>
    </cfRule>
  </conditionalFormatting>
  <conditionalFormatting sqref="H31:H32">
    <cfRule type="cellIs" dxfId="0" priority="8" operator="equal">
      <formula>"   -    - "</formula>
    </cfRule>
  </conditionalFormatting>
  <dataValidations count="10">
    <dataValidation type="textLength" allowBlank="1" showInputMessage="1" showErrorMessage="1" errorTitle="法人番号の入力誤り" error="学校法人番号は6桁です。ご確認ください。" sqref="C982916:D982917 C65412:D65413 C130948:D130949 C196484:D196485 C262020:D262021 C327556:D327557 C393092:D393093 C458628:D458629 C524164:D524165 C589700:D589701 C655236:D655237 C720772:D720773 C786308:D786309 C851844:D851845 C917380:D917381" xr:uid="{00000000-0002-0000-0100-000000000000}">
      <formula1>6</formula1>
      <formula2>6</formula2>
    </dataValidation>
    <dataValidation imeMode="fullKatakana" allowBlank="1" showInputMessage="1" showErrorMessage="1" prompt="全角カタカナで入力してください。" sqref="F3:H3 C5:H5" xr:uid="{00000000-0002-0000-0100-000001000000}"/>
    <dataValidation imeMode="fullKatakana" allowBlank="1" showInputMessage="1" showErrorMessage="1" prompt="全角カタカナで入力してください。姓字と名前の間はスペースを入れてください。" sqref="D15:F15 D19:F19 D23:F23 D27:F27 D31:F31" xr:uid="{00000000-0002-0000-0100-000002000000}"/>
    <dataValidation imeMode="halfAlpha" allowBlank="1" showInputMessage="1" showErrorMessage="1" sqref="H28:H29 H16:H17 H20:H21 H24:H25 H32:H33" xr:uid="{00000000-0002-0000-0100-000003000000}"/>
    <dataValidation allowBlank="1" showInputMessage="1" showErrorMessage="1" promptTitle="様式１で入力した法人番号が反映されます" prompt="様式１で入力した法人番号が自動で入力されます。内容に誤りがないかご確認ください。" sqref="C3:D4" xr:uid="{00000000-0002-0000-0100-000004000000}"/>
    <dataValidation allowBlank="1" showInputMessage="1" showErrorMessage="1" promptTitle="様式１で入力した学校法人名が反映されます" prompt="様式１で入力した学校法人名が自動で入力されます。内容に誤りがないかご確認ください。" sqref="F4:H4" xr:uid="{00000000-0002-0000-0100-000005000000}"/>
    <dataValidation allowBlank="1" showInputMessage="1" showErrorMessage="1" promptTitle="様式１で入力した学校名が反映されます" prompt="様式１で入力した学校名が自動で入力されます。内容に誤りがないかご確認ください。" sqref="C6:H6" xr:uid="{00000000-0002-0000-0100-000006000000}"/>
    <dataValidation allowBlank="1" showInputMessage="1" showErrorMessage="1" promptTitle="様式１で入力した研究者名が反映されます" prompt="様式１で入力した研究者名が自動で入力されます。内容に誤りがないかご確認ください。" sqref="C10:E10" xr:uid="{00000000-0002-0000-0100-000007000000}"/>
    <dataValidation allowBlank="1" showInputMessage="1" showErrorMessage="1" prompt="今回の応募について、私学事業団からの問い合わせに対応・説明のできる方を記入してください。_x000a_" sqref="D16:F17 D20:F21 D24:F25 D28:F29 D32:F33" xr:uid="{00000000-0002-0000-0100-000008000000}"/>
    <dataValidation imeMode="halfAlpha" allowBlank="1" showInputMessage="1" showErrorMessage="1" prompt="電話番号は、できるだけ代表番号ではなく、直通の番号をご記入ください。" sqref="H15 H19 H23 H27 H31" xr:uid="{00000000-0002-0000-0100-000009000000}"/>
  </dataValidations>
  <printOptions horizontalCentered="1"/>
  <pageMargins left="0.70866141732283472" right="0.39370078740157483" top="0.74803149606299213" bottom="0.74803149606299213" header="0.31496062992125984" footer="0.31496062992125984"/>
  <pageSetup paperSize="9" orientation="portrait" r:id="rId2"/>
  <rowBreaks count="1" manualBreakCount="1">
    <brk id="3" min="1" max="7" man="1"/>
  </rowBreaks>
  <colBreaks count="1" manualBreakCount="1">
    <brk id="5" max="32" man="1"/>
  </colBreaks>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vt:lpstr>
      <vt:lpstr>事務担当者名簿</vt:lpstr>
      <vt:lpstr>事務担当者名簿!Print_Area</vt:lpstr>
      <vt:lpstr>様式1!Print_Area</vt:lpstr>
    </vt:vector>
  </TitlesOfParts>
  <Company>日本私立学校振興・共済事業団</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若手研究者奨励金研究計画調書</dc:title>
  <dc:creator>日本私立学校振興・共済事業団</dc:creator>
  <cp:keywords>20240710113724731</cp:keywords>
  <dc:description>The Promotion And Mutual Aid Corporation for Private Schools of Japan</dc:description>
  <cp:lastModifiedBy>小鹿 磨子</cp:lastModifiedBy>
  <cp:lastPrinted>2024-06-27T07:35:35Z</cp:lastPrinted>
  <dcterms:created xsi:type="dcterms:W3CDTF">2018-07-19T04:33:34Z</dcterms:created>
  <dcterms:modified xsi:type="dcterms:W3CDTF">2024-07-12T00:58:46Z</dcterms:modified>
</cp:coreProperties>
</file>